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Таблица 1" sheetId="1" r:id="rId1"/>
    <sheet name="Таблица 2" sheetId="2" r:id="rId2"/>
  </sheets>
  <definedNames>
    <definedName name="_xlnm._FilterDatabase" localSheetId="0" hidden="1">'Таблица 1'!$A$8:$K$294</definedName>
    <definedName name="_xlnm._FilterDatabase" localSheetId="1" hidden="1">'Таблица 2'!$A$4:$I$5</definedName>
    <definedName name="_xlnm.Print_Area" localSheetId="1">'Таблица 2'!$C$1:$I$78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4" i="1" l="1"/>
  <c r="I289" i="1"/>
  <c r="I288" i="1"/>
  <c r="I287" i="1"/>
  <c r="I286" i="1"/>
  <c r="I285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9" i="1"/>
  <c r="G77" i="2" l="1"/>
  <c r="G76" i="2" l="1"/>
  <c r="G75" i="2" l="1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9" i="1"/>
</calcChain>
</file>

<file path=xl/sharedStrings.xml><?xml version="1.0" encoding="utf-8"?>
<sst xmlns="http://schemas.openxmlformats.org/spreadsheetml/2006/main" count="1491" uniqueCount="738">
  <si>
    <t>Таблица 1. Стоимость проектно-изыскательских, строительно-монтажных и пусконаладочных работ</t>
  </si>
  <si>
    <t>№ п/п</t>
  </si>
  <si>
    <t>Принятое сокращение</t>
  </si>
  <si>
    <t>Наименование работ</t>
  </si>
  <si>
    <t>Ед.изм.</t>
  </si>
  <si>
    <t>Всего</t>
  </si>
  <si>
    <t>Проектно-изыскательские работы</t>
  </si>
  <si>
    <t>Строительно-монтажные и пусконаладочные работы</t>
  </si>
  <si>
    <t>Давальческие ТМЦ</t>
  </si>
  <si>
    <t>Удельная стоимость работ в ценах 2023 г., руб. без НДС</t>
  </si>
  <si>
    <t>Удельная стоимость работ (без учета давальческих ТМЦ) в ценах 2023 г., руб. без НДС</t>
  </si>
  <si>
    <t>СИП 2х16</t>
  </si>
  <si>
    <t>Строительство воздушной ЛЭП-0,4 кВ с проводом СИП 2х16</t>
  </si>
  <si>
    <t>км</t>
  </si>
  <si>
    <t>СИП 2х25</t>
  </si>
  <si>
    <t>Строительство воздушной ЛЭП-0,4 кВ с проводом СИП 2х25</t>
  </si>
  <si>
    <t>СИП 2х35</t>
  </si>
  <si>
    <t>Строительство воздушной ЛЭП-0,4 кВ с проводом СИП 2х35</t>
  </si>
  <si>
    <t>СИП 4х16</t>
  </si>
  <si>
    <t>Строительство воздушной ЛЭП-0,4 кВ с проводом СИП 4х16</t>
  </si>
  <si>
    <t>СИП 4х25</t>
  </si>
  <si>
    <t>Строительство воздушной ЛЭП-0,4 кВ с проводом СИП 4х25</t>
  </si>
  <si>
    <t>СИП 4х35</t>
  </si>
  <si>
    <t>Строительство воздушной ЛЭП-0,4 кВ с проводом СИП 4х35</t>
  </si>
  <si>
    <t>СИП 4х50</t>
  </si>
  <si>
    <t>Строительство воздушной ЛЭП-0,4 кВ с проводом СИП 4х50 (3х50+1х54,6)</t>
  </si>
  <si>
    <t>СИП 4х70</t>
  </si>
  <si>
    <t>Строительство воздушной ЛЭП-0,4 кВ с проводом СИП 4х70</t>
  </si>
  <si>
    <t>СИП 4х95</t>
  </si>
  <si>
    <t>Строительство воздушной ЛЭП-0,4 кВ с проводом СИП 4х95</t>
  </si>
  <si>
    <t>СИП 3х25+1х35</t>
  </si>
  <si>
    <t>Строительство воздушной ЛЭП-0,4 кВ с проводом СИП 3х25+1х35</t>
  </si>
  <si>
    <t>СИП 3х35+1х50</t>
  </si>
  <si>
    <t>Строительство воздушной ЛЭП-0,4 кВ с проводом СИП 3х35+1х50</t>
  </si>
  <si>
    <t>СИП 3х70+1х50</t>
  </si>
  <si>
    <t>Строительство воздушной ЛЭП-0,4 кВ с проводом СИП 3х70+1х50</t>
  </si>
  <si>
    <t>СИП 3х95+1х70</t>
  </si>
  <si>
    <t>Строительство воздушной ЛЭП-0,4 кВ с проводом СИП 3х95+1х70</t>
  </si>
  <si>
    <t>СИП 3х120+1х95</t>
  </si>
  <si>
    <t>Строительство воздушной ЛЭП-0,4 кВ с проводом СИП 3х120+1х95</t>
  </si>
  <si>
    <t>СИП 3х35+1х50+1х16</t>
  </si>
  <si>
    <t>Строительство воздушной ЛЭП-0,4 кВ с проводом СИП 3х35+1х50+1х16</t>
  </si>
  <si>
    <t>СИП 3х50+1х50+1х16</t>
  </si>
  <si>
    <t>Строительство воздушной ЛЭП-0,4 кВ с проводом СИП 3х50+1х50+1х16</t>
  </si>
  <si>
    <t>СИП 3х50+1х50</t>
  </si>
  <si>
    <t>Строительство воздушной ЛЭП-0,4 кВ с проводом СИП 3х50+1х50</t>
  </si>
  <si>
    <t>СИП 3х70+1х50+1х25</t>
  </si>
  <si>
    <t>Строительство воздушной ЛЭП-0,4 кВ с проводом СИП 3х70+1х50+1х25</t>
  </si>
  <si>
    <t>СИП 3х70+1х70+1х16</t>
  </si>
  <si>
    <t>Строительство воздушной ЛЭП-0,4 кВ с проводом СИП 3х70+1х70+1х16</t>
  </si>
  <si>
    <t>СИП 3х95+1х95+1х25</t>
  </si>
  <si>
    <t>Строительство воздушной ЛЭП-0,4 кВ с проводом СИП 3х95+1х95+1х25</t>
  </si>
  <si>
    <t>СИП 3х95+1х95+2х16</t>
  </si>
  <si>
    <t>Строительство воздушной ЛЭП-0,4 кВ с проводом СИП 3х95+1х95+2х16</t>
  </si>
  <si>
    <t>2_СИП-2 3х50+1х54,6</t>
  </si>
  <si>
    <t>Строительство двухцепной воздушной ЛЭП-0,4 кВ с проводом СИП-2 3х50+1х54,6</t>
  </si>
  <si>
    <t>2_СИП-2 3х70+1х70</t>
  </si>
  <si>
    <t>Строительство двухцепной воздушной ЛЭП-0,4 кВ с проводом СИП-2 3х70+1х70</t>
  </si>
  <si>
    <t>2_СИП-2 3х95+1х95</t>
  </si>
  <si>
    <t>Строительство двухцепной воздушной ЛЭП-0,4 кВ с проводом СИП-2 3х95+1х95</t>
  </si>
  <si>
    <t>2_СИП-2 3х120+1х95</t>
  </si>
  <si>
    <t>Строительство двухцепной воздушной ЛЭП-0,4 кВ с проводом СИП-2 3х120+1х95</t>
  </si>
  <si>
    <t>АС-35 (А-35)</t>
  </si>
  <si>
    <t>Строительство воздушной ЛЭП-6 (10) кВ с проводом АС-35 (А-35)</t>
  </si>
  <si>
    <t>АС-50 (А-50)</t>
  </si>
  <si>
    <t>Строительство воздушной ЛЭП-6 (10) кВ с проводом АС-50 (А-50)</t>
  </si>
  <si>
    <t>АС-70 (А-70)</t>
  </si>
  <si>
    <t>Строительство воздушной ЛЭП-6 (10) кВ с проводом АС-70 (А-70)</t>
  </si>
  <si>
    <t>АС-95 (А-95)</t>
  </si>
  <si>
    <t>Строительство воздушной ЛЭП-6 (10) кВ с проводом АС-95 (А-95)</t>
  </si>
  <si>
    <t>АС-120 (А-120)</t>
  </si>
  <si>
    <t>Строительство воздушной ЛЭП-6 (10) кВ с проводом АС-120 (А-120)</t>
  </si>
  <si>
    <t>СИП 1х50</t>
  </si>
  <si>
    <t>Строительство воздушной ЛЭП-6 (10) кВ с проводом СИП 1х50 (сечением до 50мм)</t>
  </si>
  <si>
    <t>СИП 1х70</t>
  </si>
  <si>
    <t>Строительство воздушной ЛЭП-6 (10) кВ с проводом СИП 1х70</t>
  </si>
  <si>
    <t>СИП 1х95</t>
  </si>
  <si>
    <t>Строительство воздушной ЛЭП-6 (10) кВ с проводом СИП 1х95</t>
  </si>
  <si>
    <t>СИП 1х120</t>
  </si>
  <si>
    <t>Строительство воздушной ЛЭП-6 (10)  кВ с проводом СИП 1х120</t>
  </si>
  <si>
    <t>АВВГ 4х50 в траншее</t>
  </si>
  <si>
    <t>Прокладка кабельной ЛЭП-0,4 кВ кабелем АВВГ 4х50 в траншее</t>
  </si>
  <si>
    <t>АВБбШ 4х16 в траншее</t>
  </si>
  <si>
    <t>Прокладка кабельной ЛЭП-0,4 кВ кабелем АВБбШ 4х16 в траншее</t>
  </si>
  <si>
    <t>АВБбШ 4х50 в траншее</t>
  </si>
  <si>
    <t>Прокладка кабельной ЛЭП-0,4 кВ кабелем АВБбШ 4х50 в траншее</t>
  </si>
  <si>
    <t>АВБбШ 4х70 в траншее</t>
  </si>
  <si>
    <t>Прокладка кабельной ЛЭП-0,4 кВ кабелем АВБбШ 4х70 в траншее</t>
  </si>
  <si>
    <t>АВБбШ 4х95 в траншее</t>
  </si>
  <si>
    <t>Прокладка кабельной ЛЭП-0,4 кВ кабелем АВБбШ 4х95 в траншее</t>
  </si>
  <si>
    <t>АПВБбШ 4х35 в траншее</t>
  </si>
  <si>
    <t>Прокладка кабельной ЛЭП-0,4 кВ кабелем АПВБбШ 4х35 в траншее</t>
  </si>
  <si>
    <t>АПВБбШ 4х50 в траншее</t>
  </si>
  <si>
    <t>Прокладка кабельной ЛЭП-0,4 кВ кабелем АПВБбШ 4х50 в траншее</t>
  </si>
  <si>
    <t>АПВБбШ 4х70 в траншее</t>
  </si>
  <si>
    <t>Прокладка кабельной ЛЭП-0,4 кВ кабелем АПВБбШ 4х70 в траншее</t>
  </si>
  <si>
    <t>АПВБбШ 4х95 в траншее</t>
  </si>
  <si>
    <t>Прокладка кабельной ЛЭП-0,4 кВ кабелем АПВБбШ 4х95 в траншее</t>
  </si>
  <si>
    <t>АПВБбШ 4х120 в траншее</t>
  </si>
  <si>
    <t>Прокладка кабельной ЛЭП-0,4 кВ кабелем АПВБбШ 4х120 в траншее</t>
  </si>
  <si>
    <t>АПВБбШ 4х185 в траншее</t>
  </si>
  <si>
    <t>Прокладка кабельной ЛЭП-0,4 кВ кабелем АПВБбШ 4х185 в траншее</t>
  </si>
  <si>
    <t>ААБ2л 4х35 в траншее</t>
  </si>
  <si>
    <t>Прокладка кабельной ЛЭП-0,4 кВ кабелем ААБ2л 4х35 в траншее</t>
  </si>
  <si>
    <t>ААБ2л 4х50 в траншее</t>
  </si>
  <si>
    <t>Прокладка кабельной ЛЭП-0,4 кВ кабелем ААБ2л 4х50 в траншее</t>
  </si>
  <si>
    <t>ААБ2л 4х70 в траншее</t>
  </si>
  <si>
    <t>Прокладка кабельной ЛЭП-0,4 кВ кабелем ААБ2л 4х70 в траншее</t>
  </si>
  <si>
    <t>ААБ2л 4х95 в траншее</t>
  </si>
  <si>
    <t>Прокладка кабельной ЛЭП-0,4 кВ кабелем ААБ2л 4х95 в траншее</t>
  </si>
  <si>
    <t>ААБ2л 4х120 в траншее</t>
  </si>
  <si>
    <t>Прокладка кабельной ЛЭП-0,4 кВ кабелем ААБ2л 4х120 в траншее</t>
  </si>
  <si>
    <t>ААБ2л 4х150 в траншее</t>
  </si>
  <si>
    <t>Прокладка кабельной ЛЭП-0,4 кВ кабелем ААБ2л 4х150 в траншее</t>
  </si>
  <si>
    <t>ААБ2л 4х185 в траншее</t>
  </si>
  <si>
    <t>Прокладка кабельной ЛЭП-0,4 кВ кабелем ААБ2л 4х185 в траншее</t>
  </si>
  <si>
    <t>ААБ2л 4х240 в траншее</t>
  </si>
  <si>
    <t>Прокладка кабельной ЛЭП-0,4 кВ кабелем ААБ2л 4х240 в траншее</t>
  </si>
  <si>
    <t>АПВБбШ 4х240 в траншее</t>
  </si>
  <si>
    <t>Прокладка кабельной ЛЭП-0,4 кВ кабелем АПВБбШ 4х240 в траншее</t>
  </si>
  <si>
    <t>АВВГ 5х16 в траншее</t>
  </si>
  <si>
    <t>Прокладка кабельной ЛЭП-0,4 кВ кабелем АВВГ 5х16 в траншее</t>
  </si>
  <si>
    <t>АВБбШ 4х150 в траншее</t>
  </si>
  <si>
    <t>Прокладка кабельной ЛЭП-0,4 кВ кабелем АВБбШ 4х150 в траншее</t>
  </si>
  <si>
    <t>АВБбШ 4х185 в траншее</t>
  </si>
  <si>
    <t>Прокладка кабельной ЛЭП-0,4 кВ кабелем АВБбШ 4х185 в траншее</t>
  </si>
  <si>
    <t>АВБбШ 4х240 в траншее</t>
  </si>
  <si>
    <t>Прокладка кабельной ЛЭП-0,4 кВ кабелем АВБбШ 4х240 в траншее</t>
  </si>
  <si>
    <t>АПВБбШ 4х150 в траншее</t>
  </si>
  <si>
    <t>Прокладка кабельной ЛЭП-0,4 кВ кабелем АПВБбШ 4х150 в траншее</t>
  </si>
  <si>
    <t>2_ААБ2л 4х50 в траншее</t>
  </si>
  <si>
    <t>Прокладка двух кабельных ЛЭП-0,4 кВ кабелем ААБ2л 4х50 в траншее</t>
  </si>
  <si>
    <t>2_ААБ2л 4х70 в траншее</t>
  </si>
  <si>
    <t>Прокладка двух кабельных ЛЭП-0,4 кВ кабелем ААБ2л 4х70 в траншее</t>
  </si>
  <si>
    <t>2_ААБ2л 4х95 в траншее</t>
  </si>
  <si>
    <t>Прокладка двух кабельных ЛЭП-0,4 кВ кабелем ААБ2л 4х95 в траншее</t>
  </si>
  <si>
    <t>2_ААБ2л 4х120 в траншее</t>
  </si>
  <si>
    <t>Прокладка двух кабельных ЛЭП-0,4 кВ кабелем ААБ2л 4х120 в траншее</t>
  </si>
  <si>
    <t>2_ААБ2л 4х150 в траншее</t>
  </si>
  <si>
    <t>Прокладка двух кабельных ЛЭП-0,4 кВ кабелем ААБ2л 4х150 в траншее</t>
  </si>
  <si>
    <t>2_ААБ2л 4х185 в траншее</t>
  </si>
  <si>
    <t>Прокладка двух кабельных ЛЭП-0,4 кВ кабелем ААБ2л 4х185 в траншее</t>
  </si>
  <si>
    <t>2_ААБ2л 4х240 в траншее</t>
  </si>
  <si>
    <t>Прокладка двух кабельных ЛЭП-0,4 кВ кабелем ААБ2л 4х240 в траншее</t>
  </si>
  <si>
    <t>2_АПВБбШ 4х35 в траншее</t>
  </si>
  <si>
    <t>Прокладка двух кабельных ЛЭП-0,4 кВ кабелем АПВБбШ 4х35 в траншее</t>
  </si>
  <si>
    <t>2_АПВБбШ 4х50 в траншее</t>
  </si>
  <si>
    <t>Прокладка двух кабельных ЛЭП-0,4 кВ кабелем АПВБбШ 4х50 в траншее</t>
  </si>
  <si>
    <t>2_АПВБбШ 4х70 в траншее</t>
  </si>
  <si>
    <t>Прокладка двух кабельных ЛЭП-0,4 кВ кабелем АПВБбШ 4х70 в траншее</t>
  </si>
  <si>
    <t>2_АПВБбШ 4х95 в траншее</t>
  </si>
  <si>
    <t>Прокладка двух кабельных ЛЭП-0,4 кВ кабелем АПВБбШ 4х95 в траншее</t>
  </si>
  <si>
    <t>2_АПВБбШ 4х120 в траншее</t>
  </si>
  <si>
    <t>Прокладка двух кабельных ЛЭП-0,4 кВ кабелем АПВБбШ 4х120 в траншее</t>
  </si>
  <si>
    <t>2_АПВБбШ 4х150 в траншее</t>
  </si>
  <si>
    <t>Прокладка двух кабельных ЛЭП-0,4 кВ кабелем АПВБбШ 4х150 в траншее</t>
  </si>
  <si>
    <t>2_АПВБбШ 4х185 в траншее</t>
  </si>
  <si>
    <t>Прокладка двух кабельных ЛЭП-0,4 кВ кабелем АПВБбШ 4х185 в траншее</t>
  </si>
  <si>
    <t>2_АПВБбШ 4х240 в траншее</t>
  </si>
  <si>
    <t>Прокладка двух кабельных ЛЭП-0,4 кВ кабелем АПВБбШ 4х240 в траншее</t>
  </si>
  <si>
    <t>4_АПВБбШ 4х35 в траншее</t>
  </si>
  <si>
    <t>Прокладка четырех кабельных ЛЭП-0,4 кВ кабелем АПВБбШ 4х35 в траншее</t>
  </si>
  <si>
    <t>4_АПВБбШ 4х50 в траншее</t>
  </si>
  <si>
    <t>Прокладка четырех кабельных ЛЭП-0,4 кВ кабелем АПВБбШ 4х50 в траншее</t>
  </si>
  <si>
    <t>4_АПВБбШ 4х70 в траншее</t>
  </si>
  <si>
    <t>Прокладка четырех кабельных ЛЭП-0,4 кВ кабелем АПВБбШ 4х70 в траншее</t>
  </si>
  <si>
    <t>4_АПВБбШ 4х95 в траншее</t>
  </si>
  <si>
    <t>Прокладка четырех кабельных ЛЭП-0,4 кВ кабелем АПВБбШ 4х95 в траншее</t>
  </si>
  <si>
    <t>4_АПВБбШ 4х120 в траншее</t>
  </si>
  <si>
    <t>Прокладка четырех кабельных ЛЭП-0,4 кВ кабелем АПВБбШ 4х120 в траншее</t>
  </si>
  <si>
    <t>4_АПВБбШ 4х150 в траншее</t>
  </si>
  <si>
    <t>Прокладка четырех кабельных ЛЭП-0,4 кВ кабелем АПВБбШ 4х150 в траншее</t>
  </si>
  <si>
    <t>4_АПВБбШ 4х240 в траншее</t>
  </si>
  <si>
    <t>Прокладка четырех кабельных ЛЭП-0,4 кВ кабелем АПВБбШ 4х240 в траншее</t>
  </si>
  <si>
    <t>ААБ2л 4х35 в траншее в трубе</t>
  </si>
  <si>
    <t>Прокладка кабельной ЛЭП-0,4 кВ кабелем ААБ2л 4х35 в траншее в трубе</t>
  </si>
  <si>
    <t>ААБ2л 4х50 в траншее в трубе</t>
  </si>
  <si>
    <t>Прокладка кабельной ЛЭП-0,4 кВ кабелем ААБ2л 4х50 в траншее в трубе</t>
  </si>
  <si>
    <t>ААБ2л 4х70 в траншее в трубе</t>
  </si>
  <si>
    <t>Прокладка кабельной ЛЭП-0,4 кВ кабелем ААБ2л 4х70 в траншее в трубе</t>
  </si>
  <si>
    <t>ААБ2л 4х95 в траншее в трубе</t>
  </si>
  <si>
    <t>Прокладка кабельной ЛЭП-0,4 кВ кабелем ААБ2л 4х95 в траншее в трубе</t>
  </si>
  <si>
    <t>ААБ2л 4х120 в траншее в трубе</t>
  </si>
  <si>
    <t>Прокладка кабельной ЛЭП-0,4 кВ кабелем ААБ2л 4х120 в траншее в трубе</t>
  </si>
  <si>
    <t>ААБ2л 4х150 в траншее в трубе</t>
  </si>
  <si>
    <t>Прокладка кабельной ЛЭП-0,4 кВ кабелем ААБ2л 4х150 в траншее в трубе</t>
  </si>
  <si>
    <t>ААБ2л 4х240 в траншее в трубе</t>
  </si>
  <si>
    <t>Прокладка кабельной ЛЭП-0,4 кВ кабелем ААБ2л 4х240 в траншее в трубе</t>
  </si>
  <si>
    <t>АПВБбШ 4х50 в траншее в трубе</t>
  </si>
  <si>
    <t>Прокладка кабельной ЛЭП-0,4 кВ кабелем АПВБбШ 4х50 в траншее в трубе</t>
  </si>
  <si>
    <t>АПВБбШ 4х70 в траншее в трубе</t>
  </si>
  <si>
    <t>Прокладка кабельной ЛЭП-0,4 кВ кабелем АПВБбШ 4х70 в траншее в трубе</t>
  </si>
  <si>
    <t>АПВБбШ 4х95 в траншее в трубе</t>
  </si>
  <si>
    <t>Прокладка кабельной ЛЭП-0,4 кВ кабелем АПВБбШ 4х95 в траншее в трубе</t>
  </si>
  <si>
    <t>АПВБбШ 4х120 в траншее в трубе</t>
  </si>
  <si>
    <t>Прокладка кабельной ЛЭП-0,4 кВ кабелем АПВБбШ 4х120 в траншее в трубе</t>
  </si>
  <si>
    <t>АПВБбШ 4х150 в траншее в трубе</t>
  </si>
  <si>
    <t>Прокладка кабельной ЛЭП-0,4 кВ кабелем АПВБбШ 4х150 в траншее в трубе</t>
  </si>
  <si>
    <t>АПВБбШ 4х185 в траншее в трубе</t>
  </si>
  <si>
    <t>Прокладка кабельной ЛЭП-0,4 кВ кабелем АПВБбШ 4х185 в траншее в трубе</t>
  </si>
  <si>
    <t>АПВБбШ 4х240 в траншее в трубе</t>
  </si>
  <si>
    <t>Прокладка кабельной ЛЭП-0,4 кВ кабелем АПВБбШ 4х240 в траншее в трубе</t>
  </si>
  <si>
    <t>2_АПВБбШ 4х120 в траншее в трубе</t>
  </si>
  <si>
    <t>Прокладка двух кабельных ЛЭП-0,4 кВ кабелем АПВБбШ 4х120 в траншее в трубе</t>
  </si>
  <si>
    <t>2_АПВБбШ 4х150 в траншее в трубе</t>
  </si>
  <si>
    <t>Прокладка двух кабельных ЛЭП-0,4 кВ кабелем АПВБбШ 4х150 в траншее в трубе</t>
  </si>
  <si>
    <t>2_АПВБбШ 4х240 в траншее в трубе</t>
  </si>
  <si>
    <t>Прокладка двух кабельных ЛЭП-0,4 кВ кабелем АПВБбШ 4х240 в траншее в трубе</t>
  </si>
  <si>
    <t>2_ААБ2л 4х50 в траншее в трубе</t>
  </si>
  <si>
    <t>Прокладка двух кабельных ЛЭП-0,4 кВ кабелем ААБ2л 4х50 в траншее в трубе</t>
  </si>
  <si>
    <t>2_ААБ2л 4х70 в траншее в трубе</t>
  </si>
  <si>
    <t>Прокладка двух кабельных ЛЭП-0,4 кВ кабелем ААБ2л 4х70 в траншее в трубе</t>
  </si>
  <si>
    <t>2_ААБ2л 4х95 в траншее в трубе</t>
  </si>
  <si>
    <t>Прокладка двух кабельных ЛЭП-0,4 кВ кабелем ААБ2л 4х95 в траншее в трубе</t>
  </si>
  <si>
    <t>2_ААБ2л 4х120 в траншее в трубе</t>
  </si>
  <si>
    <t>Прокладка двух кабельных ЛЭП-0,4 кВ кабелем ААБ2л 4х120 в траншее в трубе</t>
  </si>
  <si>
    <t>2_ААБ2л 4х150 в траншее в трубе</t>
  </si>
  <si>
    <t>Прокладка двух кабельных ЛЭП-0,4 кВ кабелем ААБ2л 4х150 в траншее в трубе</t>
  </si>
  <si>
    <t>2_ААБ2л 4х185 в траншее в трубе</t>
  </si>
  <si>
    <t>Прокладка двух кабельных ЛЭП-0,4 кВ кабелем ААБ2л 4х185 в траншее в трубе</t>
  </si>
  <si>
    <t>2_ААБ2л 4х240 в траншее в трубе</t>
  </si>
  <si>
    <t>Прокладка двух кабельных ЛЭП-0,4 кВ кабелем ААБ2л 4х240 в траншее в трубе</t>
  </si>
  <si>
    <t>ААБ2л 4х35 ГНБ</t>
  </si>
  <si>
    <t>Прокладка кабельной ЛЭП-0,4 кВ кабелем ААБ2л 4х35 методом горизонтально-направленного бурения (прокола)</t>
  </si>
  <si>
    <t>100 м</t>
  </si>
  <si>
    <t>ААБ2л 4х50 ГНБ</t>
  </si>
  <si>
    <t>Прокладка кабельной ЛЭП-0,4 кВ кабелем ААБ2л 4х50 методом горизонтально-направленного бурения (прокола)</t>
  </si>
  <si>
    <t>ААБ2л 4х70 ГНБ</t>
  </si>
  <si>
    <t>Прокладка кабельной ЛЭП-0,4 кВ кабелем ААБ2л 4х70 методом горизонтально-направленного бурения (прокола)</t>
  </si>
  <si>
    <t>ААБ2л 4х95 ГНБ</t>
  </si>
  <si>
    <t>Прокладка кабельной ЛЭП-0,4 кВ кабелем ААБ2л 4х95 методом горизонтально-направленного бурения (прокола)</t>
  </si>
  <si>
    <t>ААБ2л 4х120 ГНБ</t>
  </si>
  <si>
    <t>Прокладка кабельной ЛЭП-0,4 кВ кабелем ААБ2л 4х120 методом горизонтально-направленного бурения (прокола)</t>
  </si>
  <si>
    <t>ААБ2л 4х150 ГНБ</t>
  </si>
  <si>
    <t>Прокладка кабельной ЛЭП-0,4 кВ кабелем ААБ2л 4х150 методом горизонтально-направленного бурения (прокола)</t>
  </si>
  <si>
    <t>ААБ2л 4х185 ГНБ</t>
  </si>
  <si>
    <t>Прокладка кабельной ЛЭП-0,4 кВ кабелем ААБ2л 4х185 методом горизонтально-направленного бурения (прокола)</t>
  </si>
  <si>
    <t>АПВБбШ 4х35 ГНБ</t>
  </si>
  <si>
    <t>Прокладка кабельной ЛЭП-0,4 кВ кабелем АПВБбШ 4х35 методом горизонтально-направленного бурения (прокола)</t>
  </si>
  <si>
    <t>АПВБбШ 4х50 ГНБ</t>
  </si>
  <si>
    <t>Прокладка кабельной ЛЭП-0,4 кВ кабелем АПВБбШ 4х50 методом горизонтально-направленного бурения (прокола)</t>
  </si>
  <si>
    <t>АПВБбШ 4х70 ГНБ</t>
  </si>
  <si>
    <t>Прокладка кабельной ЛЭП-0,4 кВ кабелем АПВБбШ 4х70 методом горизонтально-направленного бурения (прокола)</t>
  </si>
  <si>
    <t>АПВБбШ 4х95 ГНБ</t>
  </si>
  <si>
    <t>Прокладка кабельной ЛЭП-0,4 кВ кабелем АПВБбШ 4х95 методом горизонтально-направленного бурения (прокола)</t>
  </si>
  <si>
    <t>АПВБбШ 4х120 ГНБ</t>
  </si>
  <si>
    <t>Прокладка кабельной ЛЭП-0,4 кВ кабелем АПВБбШ 4х120 методом горизонтально-направленного бурения (прокола)</t>
  </si>
  <si>
    <t>АПВБбШ 4х150 ГНБ</t>
  </si>
  <si>
    <t>Прокладка кабельной ЛЭП-0,4 кВ кабелем АПВБбШ 4х150 методом горизонтально-направленного бурения (прокола)</t>
  </si>
  <si>
    <t>АПВБбШ 4х185 ГНБ</t>
  </si>
  <si>
    <t>Прокладка кабельной ЛЭП-0,4 кВ кабелем АПВБбШ 4х185 методом горизонтально-направленного бурения (прокола)</t>
  </si>
  <si>
    <t>АПВБбШ 4х240 ГНБ</t>
  </si>
  <si>
    <t>Прокладка кабельной ЛЭП-0,4 кВ кабелем АПВБбШ 4х240 методом горизонтально-направленного бурения (прокола)</t>
  </si>
  <si>
    <t>2_ААБ2л 4х50 ГНБ</t>
  </si>
  <si>
    <t>Прокладка двух кабельных ЛЭП-0,4 кВ кабелем ААБ2л 4х50 методом горизонтально-направленного бурения (прокола)</t>
  </si>
  <si>
    <t>2_ААБ2л 4х95 ГНБ</t>
  </si>
  <si>
    <t>Прокладка двух кабельных ЛЭП-0,4 кВ кабелем ААБ2л 4х95 методом горизонтально-направленного бурения (прокола)</t>
  </si>
  <si>
    <t>2_ААБ2л 4х120 ГНБ</t>
  </si>
  <si>
    <t>Прокладка двух кабельных ЛЭП-0,4 кВ кабелем ААБ2л 4х120 методом горизонтально-направленного бурения (прокола)</t>
  </si>
  <si>
    <t>2_ААБ2л 4х150 ГНБ</t>
  </si>
  <si>
    <t>Прокладка двух кабельных ЛЭП-0,4 кВ кабелем ААБ2л 4х150 методом горизонтально-направленного бурения (прокола)</t>
  </si>
  <si>
    <t>2_ААБ2л 4х185 ГНБ</t>
  </si>
  <si>
    <t>Прокладка двух кабельных ЛЭП-0,4 кВ кабелем ААБ2л 4х185 методом горизонтально-направленного бурения (прокола)</t>
  </si>
  <si>
    <t>2_ААБ2л 4х240 ГНБ</t>
  </si>
  <si>
    <t>Прокладка двух кабельных ЛЭП-0,4 кВ кабелем ААБ2л 4х240 методом горизонтально-направленного бурения (прокола)</t>
  </si>
  <si>
    <t>2_АПВБбШ 4х35 ГНБ</t>
  </si>
  <si>
    <t>Прокладка двух кабельных ЛЭП-0,4 кВ кабелем АПВБбШ 4х35 методом горизонтально-направленного бурения (прокола)</t>
  </si>
  <si>
    <t>2_АПВБбШ 4х50 ГНБ</t>
  </si>
  <si>
    <t>Прокладка двух кабельных ЛЭП-0,4 кВ кабелем АПВБбШ 4х50 методом горизонтально-направленного бурения (прокола)</t>
  </si>
  <si>
    <t>2_АПВБбШ 4х70 ГНБ</t>
  </si>
  <si>
    <t>Прокладка двух кабельных ЛЭП-0,4 кВ кабелем АПВБбШ 4х70 методом горизонтально-направленного бурения (прокола)</t>
  </si>
  <si>
    <t>2_АПВБбШ 4х95 ГНБ</t>
  </si>
  <si>
    <t>Прокладка двух кабельных ЛЭП-0,4 кВ кабелем АПВБбШ 4х95 методом горизонтально-направленного бурения (прокола)</t>
  </si>
  <si>
    <t>2_АПВБбШ 4х120 ГНБ</t>
  </si>
  <si>
    <t>Прокладка двух кабельных ЛЭП-0,4 кВ кабелем АПВБбШ 4х120 методом горизонтально-направленного бурения (прокола)</t>
  </si>
  <si>
    <t>2_АПВБбШ 4х150 ГНБ</t>
  </si>
  <si>
    <t>Прокладка двух кабельных ЛЭП-0,4 кВ кабелем АПВБбШ 4х150 методом горизонтально-направленного бурения (прокола)</t>
  </si>
  <si>
    <t>2_АПВБбШ 4х185 ГНБ</t>
  </si>
  <si>
    <t>Прокладка двух кабельных ЛЭП-0,4 кВ кабелем АПВБбШ 4х185 методом горизонтально-направленного бурения (прокола)</t>
  </si>
  <si>
    <t>2_АПВБбШ 4х240 ГНБ</t>
  </si>
  <si>
    <t>Прокладка двух кабельных ЛЭП-0,4 кВ кабелем АПВБбШ 4х240 методом горизонтально-направленного бурения (прокола)</t>
  </si>
  <si>
    <t>2_АПвБбШп-1 4х95 ГНБ</t>
  </si>
  <si>
    <t>Прокладка двух кабельных ЛЭП-0,4 кВ кабелем АПвБбШп-1 4х95 методом горизонтально-направленного бурения (прокола)</t>
  </si>
  <si>
    <t>4_АПвБбШв-1 4х35 ГНБ</t>
  </si>
  <si>
    <t>Прокладка четырех кабельных ЛЭП-0,4 кВ кабелем АПвБбШв-1 4х35 методом горизонтально-направленного бурения (прокола)</t>
  </si>
  <si>
    <t>4_АПвБбШв-1 4х120 ГНБ</t>
  </si>
  <si>
    <t>Прокладка четырех кабельных ЛЭП-0,4 кВ кабелем АПвБбШв-1 4х120 методом горизонтально-направленного бурения (прокола)</t>
  </si>
  <si>
    <t>4_АПвБбШв-1 4х150 ГНБ</t>
  </si>
  <si>
    <t>Прокладка четырех кабельных ЛЭП-0,4 кВ кабелем АПвБбШв-1 4х150 методом горизонтально-направленного бурения (прокола)</t>
  </si>
  <si>
    <t>4_АПвБбШв-1 4х185 ГНБ</t>
  </si>
  <si>
    <t>Прокладка четырех кабельных ЛЭП-0,4 кВ кабелем АПвБбШв-1 4х185 методом горизонтально-направленного бурения (прокола)</t>
  </si>
  <si>
    <t>АВБШв-1 4х50 ГНБ</t>
  </si>
  <si>
    <t>Прокладка кабельных ЛЭП-0,4 кВ кабелем АВБШв-1 4х50 методом горизонтально-направленного бурения (прокола)</t>
  </si>
  <si>
    <t>ААБ2Л 4х50 в лотках_1</t>
  </si>
  <si>
    <t>Прокладка кабельных ЛЭП-0,4 кВ кабелем ААБ2Л 4х50 в лотках в количестве 1 кабелей</t>
  </si>
  <si>
    <t>ААБ2Л 4х95 в лотках_4</t>
  </si>
  <si>
    <t>Прокладка кабельных ЛЭП-0,4 кВ кабелем ААБ2Л 4х95 в лотках в количестве 4 кабелей</t>
  </si>
  <si>
    <t>ААБ2Л 4х240 в лотках_4</t>
  </si>
  <si>
    <t>Прокладка кабельных ЛЭП-0,4 кВ кабелем ААБ2Л 4х240 в лотках в количестве 4 кабелей</t>
  </si>
  <si>
    <t>АПвБбШнг 4х240 в лотках_4</t>
  </si>
  <si>
    <t>Прокладка кабельных ЛЭП-0,4 кВ кабелем АПвБбШнг 4х240 в лотках в количестве 4 кабелей</t>
  </si>
  <si>
    <t>ААБ2л 3х50 в траншее</t>
  </si>
  <si>
    <t>Прокладка кабельной ЛЭП-6 (10) кВ кабелем ААБ2л 10 3х50 в траншее</t>
  </si>
  <si>
    <t>ААБ2л 3х70 в траншее</t>
  </si>
  <si>
    <t>Прокладка кабельной ЛЭП-6 (10) кВ кабелем ААБ2л 10 3х70 в траншее</t>
  </si>
  <si>
    <t>ААБ2л 3х95 в траншее</t>
  </si>
  <si>
    <t>Прокладка кабельной ЛЭП-6 (10) кВ кабелем ААБ2л 10 3х95 в траншее</t>
  </si>
  <si>
    <t>ААБ2л 3х120 в траншее</t>
  </si>
  <si>
    <t>Прокладка кабельной ЛЭП-6 (10) кВ кабелем ААБ2л 10 3х120 в траншее</t>
  </si>
  <si>
    <t>ААБ2л 3х150 в траншее</t>
  </si>
  <si>
    <t>Прокладка кабельной ЛЭП-6 (10) кВ кабелем ААБ2л 10 3х150 в траншее</t>
  </si>
  <si>
    <t>ААБ2л 3х185 в траншее</t>
  </si>
  <si>
    <t>Прокладка кабельной ЛЭП-6 (10) кВ кабелем ААБ2л 10 3х185 в траншее</t>
  </si>
  <si>
    <t>ААБ2л 3х240 в траншее</t>
  </si>
  <si>
    <t>Прокладка кабельной ЛЭП-6 (10) кВ кабелем ААБ2л 10 3х240 в траншее</t>
  </si>
  <si>
    <t>АПвПг 1х300 в траншее</t>
  </si>
  <si>
    <t>Прокладка кабельной ЛЭП-6 (10) кВ кабелем АПвПг 1х300 в траншее</t>
  </si>
  <si>
    <t>АПвПг 1х400 в траншее</t>
  </si>
  <si>
    <t>Прокладка кабельной ЛЭП-6 (10) кВ кабелем АПвПг 1х400 в траншее</t>
  </si>
  <si>
    <t>АПвПг 1х500 в траншее</t>
  </si>
  <si>
    <t>Прокладка кабельной ЛЭП-6 (10) кВ кабелем АПвПг 1х500 в траншее</t>
  </si>
  <si>
    <t>АПвПг 1х630 в траншее</t>
  </si>
  <si>
    <t>Прокладка кабельной ЛЭП-6 (10) кВ кабелем АПвПг 1х630 в траншее</t>
  </si>
  <si>
    <t>АПвПг 1х800 в траншее</t>
  </si>
  <si>
    <t>Прокладка кабельной ЛЭП-6 (10) кВ кабелем АПвПг 1х800 в траншее</t>
  </si>
  <si>
    <t>2_ААБ2л 10 3х50 в траншее</t>
  </si>
  <si>
    <t>Прокладка двух кабельных ЛЭП-6 (10) кВ кабелем ААБ2л 10 3х50 в траншее</t>
  </si>
  <si>
    <t>2_ААБ2л 10 3х70 в траншее</t>
  </si>
  <si>
    <t>Прокладка двух кабельных ЛЭП-6 (10) кВ кабелем ААБ2л 10 3х70 в траншее</t>
  </si>
  <si>
    <t>2_ААБ2л 10 3х95 в траншее</t>
  </si>
  <si>
    <t>Прокладка двух кабельных ЛЭП-6 (10) кВ кабелем ААБ2л 10 3х95 в траншее</t>
  </si>
  <si>
    <t>2_ААБ2л 10 3х120 в траншее</t>
  </si>
  <si>
    <t>Прокладка двух кабельных ЛЭП-6 (10) кВ кабелем ААБ2л 10 3х120 в траншее</t>
  </si>
  <si>
    <t>2_ААБ2л 10 3х150 в траншее</t>
  </si>
  <si>
    <t>Прокладка двух кабельных ЛЭП-6 (10) кВ кабелем ААБ2л 10 3х150 в траншее</t>
  </si>
  <si>
    <t>2_ААБ2л 10 3х185 в траншее</t>
  </si>
  <si>
    <t>Прокладка двух кабельных ЛЭП-6 (10) кВ кабелем ААБ2л 10 3х185 в траншее</t>
  </si>
  <si>
    <t>2_ААБ2л 10 3х240 в траншее</t>
  </si>
  <si>
    <t>Прокладка двух кабельных ЛЭП-6 (10) кВ кабелем ААБ2л 10 3х240 в траншее</t>
  </si>
  <si>
    <t>ААБ2л-10 3х120,
ААБ2л 10 3х150 в траншее</t>
  </si>
  <si>
    <t>Прокладка двух кабельных ЛЭП-6 (10) кВ кабелем ААБ2л-10 3х120 ААБ2л 10 3х150 в траншее</t>
  </si>
  <si>
    <t>2_АПвПг 1х300 в траншее</t>
  </si>
  <si>
    <t>Прокладка двух кабельных ЛЭП-6 (10) кВ кабелем АПвПг 1х300 в траншее</t>
  </si>
  <si>
    <t>2_АПвПг 1х400 в траншее</t>
  </si>
  <si>
    <t>Прокладка двух кабельных ЛЭП-6 (10) кВ кабелем АПвПг 1х400 в траншее</t>
  </si>
  <si>
    <t>2_АПвПг 1х500 в траншее</t>
  </si>
  <si>
    <t>Прокладка двух кабельных ЛЭП-6 (10) кВ кабелем АПвПг 1х500 в траншее</t>
  </si>
  <si>
    <t>3_ААБ2л 10 3х120 в траншее</t>
  </si>
  <si>
    <t>Прокладка трех кабельных ЛЭП-6 (10) кВ кабелем ААБ2л 10 3х120 в траншее</t>
  </si>
  <si>
    <t>3_ААБ2л 10 3х150 в траншее</t>
  </si>
  <si>
    <t>Прокладка трех кабельных ЛЭП-6 (10) кВ кабелем ААБ2л 10 3х150 в траншее</t>
  </si>
  <si>
    <t>3_ААБ2л 10 3х185 в траншее</t>
  </si>
  <si>
    <t>Прокладка трех кабельных ЛЭП-6 (10) кВ кабелем ААБ2л 10 3х185 в траншее</t>
  </si>
  <si>
    <t>3_ААБ2л 10 3х240 в траншее</t>
  </si>
  <si>
    <t>Прокладка трех кабельных ЛЭП-6 (10) кВ кабелем ААБ2л 10 3х240 в траншее</t>
  </si>
  <si>
    <t>4_ААБ2л 10 3х120 в траншее</t>
  </si>
  <si>
    <t>Прокладка четырех кабельных ЛЭП-6 (10) кВ кабелем ААБ2л 10 3х120 в траншее</t>
  </si>
  <si>
    <t>4_ААБ2л 10 3х150 в траншее</t>
  </si>
  <si>
    <t>Прокладка четырех кабельных ЛЭП-6 (10) кВ кабелем ААБ2л 10 3х150 в траншее</t>
  </si>
  <si>
    <t>4_ААБ2л 10 3х185 в траншее</t>
  </si>
  <si>
    <t>Прокладка четырех кабельных ЛЭП-6 (10) кВ кабелем ААБ2л 10 3х185 в траншее</t>
  </si>
  <si>
    <t>4_ААБ2л 10 3х240 в траншее</t>
  </si>
  <si>
    <t>Прокладка четырех кабельных ЛЭП-6 (10) кВ кабелем ААБ2л 10 3х240 в траншее</t>
  </si>
  <si>
    <t>ААБ2л-10 3х50 в траншее в трубе</t>
  </si>
  <si>
    <t>Прокладка кабельной ЛЭП-6 (10) кВ кабелем ААБ2л-10 3х50 в траншее в трубе</t>
  </si>
  <si>
    <t>ААБ2л-10 3х70 в траншее в трубе</t>
  </si>
  <si>
    <t>Прокладка кабельной ЛЭП-6 (10) кВ кабелем ААБ2л-10 3х70 в траншее в трубе</t>
  </si>
  <si>
    <t>ААБ2л-10 3х95 в траншее в трубе</t>
  </si>
  <si>
    <t>Прокладка кабельной ЛЭП-6 (10) кВ кабелем ААБ2л-10 3х95 в траншее в трубе</t>
  </si>
  <si>
    <t>ААБ2л-10 3х120 в траншее в трубе</t>
  </si>
  <si>
    <t>Прокладка кабельной ЛЭП-6 (10) кВ кабелем ААБ2л-10 3х120 в траншее в трубе</t>
  </si>
  <si>
    <t>ААБ2л-10 3х150 в траншее в трубе</t>
  </si>
  <si>
    <t>Прокладка кабельной ЛЭП-6 (10) кВ кабелем ААБ2л-10 3х150 в траншее в трубе</t>
  </si>
  <si>
    <t>ААБ2л-10 3х185 в траншее в трубе</t>
  </si>
  <si>
    <t>Прокладка кабельной ЛЭП-6 (10) кВ кабелем ААБ2л-10 3х185 в траншее в трубе</t>
  </si>
  <si>
    <t>ААБ2л-10 3х240 в траншее в трубе</t>
  </si>
  <si>
    <t>Прокладка кабельной ЛЭП-6 (10) кВ кабелем ААБ2л-10 3х240 в траншее в трубе</t>
  </si>
  <si>
    <t>АПвПг 1х300 в траншее в трубе</t>
  </si>
  <si>
    <t>Прокладка кабельной ЛЭП-6 (10) кВ кабелем АПвПг 1х300 в траншее в трубе</t>
  </si>
  <si>
    <t>АПвПг 1х500 в траншее в трубе</t>
  </si>
  <si>
    <t>Прокладка кабельной ЛЭП-6 (10) кВ кабелем АПвПг 1х500 в траншее в трубе</t>
  </si>
  <si>
    <t>2_ААБ2л-10 3х70 в траншее в трубе</t>
  </si>
  <si>
    <t>Прокладка двух кабельных ЛЭП-6 (10) кВ кабелем ААБ2л-10 3х70 в траншее в трубе</t>
  </si>
  <si>
    <t>2_ААБ2л-10 3х95 в траншее в трубе</t>
  </si>
  <si>
    <t>Прокладка двух кабельных ЛЭП-6 (10) кВ кабелем ААБ2л-10 3х95 в траншее в трубе</t>
  </si>
  <si>
    <t>2_ААБ2л-10 3х120 в траншее в трубе</t>
  </si>
  <si>
    <t>Прокладка двух кабельных ЛЭП-6 (10) кВ кабелем ААБ2л-10 3х120 в траншее в трубе</t>
  </si>
  <si>
    <t>2_ААБ2л-10 3х150 в траншее в трубе</t>
  </si>
  <si>
    <t>Прокладка двух кабельных ЛЭП-6 (10) кВ кабелем ААБ2л-10 3х150 в траншее в трубе</t>
  </si>
  <si>
    <t>2_ААБ2л-10 3х185 в траншее в трубе</t>
  </si>
  <si>
    <t>Прокладка двух кабельных ЛЭП-6 (10) кВ кабелем ААБ2л-10 3х185 в траншее в трубе</t>
  </si>
  <si>
    <t>2_ААБ2л-10 3х240 в траншее в трубе</t>
  </si>
  <si>
    <t>Прокладка двух кабельных ЛЭП-6 (10) кВ кабелем ААБ2л-10 3х240 в траншее в трубе</t>
  </si>
  <si>
    <t>4_ААБ2л-10 3х120 в траншее в трубе</t>
  </si>
  <si>
    <t>Прокладка четырех кабельных ЛЭП-6 (10) кВ кабелем ААБ2л-10 3х120 в траншее в трубе</t>
  </si>
  <si>
    <t>ААБ2л-10 3х50 ГНБ</t>
  </si>
  <si>
    <t>Прокладка кабельной ЛЭП-6 (10) кВ кабелем ААБ2л-10 3х50 методом горизонтально-направленного бурения (прокола)</t>
  </si>
  <si>
    <t>ААБ2л-10 3х70 ГНБ</t>
  </si>
  <si>
    <t>Прокладка кабельной ЛЭП-6 (10) кВ кабелем ААБ2л-10 3х70 методом горизонтально-направленного бурения (прокола)</t>
  </si>
  <si>
    <t>ААБ2л-10 3х95 ГНБ</t>
  </si>
  <si>
    <t>Прокладка кабельной ЛЭП-6 (10) кВ кабелем ААБ2л-10 3х95 методом горизонтально-направленного бурения (прокола)</t>
  </si>
  <si>
    <t>ААБ2л-10 3х120 ГНБ</t>
  </si>
  <si>
    <t>Прокладка кабельной ЛЭП-6 (10) кВ кабелем ААБ2л-10 3х120 методом горизонтально-направленного бурения (прокола)</t>
  </si>
  <si>
    <t>ААБ2л-10 3х150 ГНБ</t>
  </si>
  <si>
    <t>Прокладка кабельной ЛЭП-6 (10) кВ кабелем ААБ2л-10 3х150 методом горизонтально-направленного бурения (прокола)</t>
  </si>
  <si>
    <t>ААБ2л-10 3х185 ГНБ</t>
  </si>
  <si>
    <t>Прокладка кабельной ЛЭП-6 (10) кВ кабелем ААБ2л-10 3х185 методом горизонтально-направленного бурения (прокола)</t>
  </si>
  <si>
    <t>ААБ2л-10 3х240 ГНБ</t>
  </si>
  <si>
    <t>Прокладка кабельной ЛЭП-6 (10) кВ кабелем ААБ2л-10 3х240 методом горизонтально-направленного бурения (прокола)</t>
  </si>
  <si>
    <t>АПвПг 1х300 ГНБ</t>
  </si>
  <si>
    <t>Прокладка кабельной ЛЭП-6 (10) кВ кабелем АПвПг 1х300 методом горизонтально-направленного бурения (прокола)</t>
  </si>
  <si>
    <t>АПвПг 1х400 ГНБ</t>
  </si>
  <si>
    <t>Прокладка кабельной ЛЭП-6 (10) кВ кабелем АПвПг 1х400 методом горизонтально-направленного бурения (прокола)</t>
  </si>
  <si>
    <t>АПвПг 1х500 ГНБ</t>
  </si>
  <si>
    <t>Прокладка кабельной ЛЭП-6 (10) кВ кабелем АПвПг 1х500 методом горизонтально-направленного бурения (прокола)</t>
  </si>
  <si>
    <t>АПвПг 1х630 ГНБ</t>
  </si>
  <si>
    <t>Прокладка кабельной ЛЭП-6 (10) кВ кабелем АПвПг 1х630 методом горизонтально-направленного бурения (прокола)</t>
  </si>
  <si>
    <t>АПвПг 1х800 ГНБ</t>
  </si>
  <si>
    <t>Прокладка кабельной ЛЭП-6 (10) кВ кабелем АПвПг 1х800 методом горизонтально-направленного бурения (прокола)</t>
  </si>
  <si>
    <t>2_ААБ2л-10 3х50 ГНБ</t>
  </si>
  <si>
    <t>Прокладка двух кабельных ЛЭП-6 (10)  кВ кабелем ААБ2л-10 3х50 методом горизонтально-направленного бурения (прокола)</t>
  </si>
  <si>
    <t>2_ААБ2л-10 3х70 ГНБ</t>
  </si>
  <si>
    <t>Прокладка двух кабельных ЛЭП-6 (10)  кВ кабелем ААБ2л-10 3х70 методом горизонтально-направленного бурения (прокола)</t>
  </si>
  <si>
    <t>2_ААБ2л-10 3х95 ГНБ</t>
  </si>
  <si>
    <t>Прокладка двух кабельных ЛЭП-6 (10) кВ кабелем ААБ2л-10 3х95 методом горизонтально-направленного бурения (прокола)</t>
  </si>
  <si>
    <t>2_ААБ2л-10 3х120 ГНБ</t>
  </si>
  <si>
    <t>Прокладка двух кабельных ЛЭП-6 (10) кВ кабелем ААБ2л-10 3х120 методом горизонтально-направленного бурения (прокола)</t>
  </si>
  <si>
    <t>2_ААБ2л-10 3х150 ГНБ</t>
  </si>
  <si>
    <t>Прокладка двух кабельных ЛЭП-6 (10) кВ кабелем ААБ2л-10 3х150 методом горизонтально-направленного бурения (прокола)</t>
  </si>
  <si>
    <t>2_ААБ2л-10 3х185 ГНБ</t>
  </si>
  <si>
    <t>Прокладка двух кабельных ЛЭП-6 (10) кВ кабелем ААБ2л-10 3х185 методом горизонтально-направленного бурения (прокола)</t>
  </si>
  <si>
    <t>2_ААБ2л-10 3х240 ГНБ</t>
  </si>
  <si>
    <t>Прокладка двух кабельных ЛЭП-6 (10) кВ кабелем ААБ2л-10 3х240 методом горизонтально-направленного бурения (прокола)</t>
  </si>
  <si>
    <t>2_АПвПг 1х300 ГНБ</t>
  </si>
  <si>
    <t>Прокладка двух кабельных ЛЭП-6 (10) кВ кабелем АПвПг 1х300 методом горизонтально-направленного бурения (прокола)</t>
  </si>
  <si>
    <t>2_АПвПг 1х400 ГНБ</t>
  </si>
  <si>
    <t>Прокладка двух кабельных ЛЭП-6 (10) кВ кабелем АПвПг 1х400 методом горизонтально-направленного бурения (прокола)</t>
  </si>
  <si>
    <t>2_АПвПг 1х500 ГНБ</t>
  </si>
  <si>
    <t>Прокладка двух кабельных ЛЭП-6 (10) кВ кабелем АПвПг 1х500 методом горизонтально-направленного бурения (прокола)</t>
  </si>
  <si>
    <t>3_ААБ2л-10 3х120 ГНБ</t>
  </si>
  <si>
    <t>Прокладка трех кабельных ЛЭП-6 (10) кВ кабелем ААБ2л-10 3х120 методом горизонтально-направленного бурения (прокола)</t>
  </si>
  <si>
    <t>3_ААБ2л-10 3х150 ГНБ</t>
  </si>
  <si>
    <t>Прокладка трех кабельных ЛЭП-6 (10) кВ кабелем ААБ2л-10 3х150 методом горизонтально-направленного бурения (прокола)</t>
  </si>
  <si>
    <t>3_ААБ2л-10 3х185 ГНБ</t>
  </si>
  <si>
    <t>Прокладка трех кабельных ЛЭП-6 (10) кВ кабелем ААБ2л-10 3х185 методом горизонтально-направленного бурения (прокола)</t>
  </si>
  <si>
    <t>3_ААБ2л-10 3х240 ГНБ</t>
  </si>
  <si>
    <t>Прокладка трех кабельных ЛЭП-6 (10) кВ кабелем ААБ2л-10 3х240 методом горизонтально-направленного бурения (прокола)</t>
  </si>
  <si>
    <t>4_ААБ2л-10 3х120 ГНБ</t>
  </si>
  <si>
    <t>Прокладка четырех кабельных ЛЭП-6 (10) кВ кабелем ААБ2л-10 3х120 методом горизонтально-направленного бурения (прокола)</t>
  </si>
  <si>
    <t>4_ААБ2л-10 3х150 ГНБ</t>
  </si>
  <si>
    <t>Прокладка четырех кабельных ЛЭП-6 (10) кВ кабелем ААБ2л-10 3х150 методом горизонтально-направленного бурения (прокола)</t>
  </si>
  <si>
    <t>4_ААБ2л-10 3х185 ГНБ</t>
  </si>
  <si>
    <t>Прокладка четырех кабельных ЛЭП-6 (10) кВ кабелем ААБ2л-10 3х185 методом горизонтально-направленного бурения (прокола)</t>
  </si>
  <si>
    <t>4_ААБ2л-10 3х240 ГНБ</t>
  </si>
  <si>
    <t>Прокладка четырех кабельных ЛЭП-6 (10) кВ кабелем ААБ2л-10 3х240 методом горизонтально-направленного бурения (прокола)</t>
  </si>
  <si>
    <t>ААБ2Л-10 3х120 в лотках_1</t>
  </si>
  <si>
    <t>Прокладка кабельных ЛЭП-6 (10) кВ кабелем ААБ2Л-10 3х120 в лотках в количестве 1 кабель</t>
  </si>
  <si>
    <t>ААБ2Л-10 3х120 в лотках_3</t>
  </si>
  <si>
    <t>Прокладка кабельных ЛЭП-6 (10) кВ кабелем ААБ2Л-10 3х120 в лотках в количестве 3 кабелей</t>
  </si>
  <si>
    <t>ААБ2Л-10 3х185 в лотках_2</t>
  </si>
  <si>
    <t>Прокладка кабельных ЛЭП-6 (10) кВ кабелем ААБ2Л-10 3х185 в лотках в количестве 2 кабелей</t>
  </si>
  <si>
    <t>ААБ2Л-10 3х240 в лотках_2</t>
  </si>
  <si>
    <t>Прокладка кабельных ЛЭП-6 (10) кВ кабелем ААБ2Л-10 3х240 в лотках в количестве 2 кабелей</t>
  </si>
  <si>
    <t>ААБ2Л-10 3х240 в лотках_4</t>
  </si>
  <si>
    <t>Прокладка кабельных ЛЭП-6 (10) кВ кабелем ААБ2Л-10 3х240 в лотках в количестве 4 кабелей</t>
  </si>
  <si>
    <t>КТПН 1х25 кВА_тупиковая</t>
  </si>
  <si>
    <t>Строительство КТПН тупикового исполнения с трансформатором мощностью 25 кВА</t>
  </si>
  <si>
    <t>шт.</t>
  </si>
  <si>
    <t>КТПН 1х40 кВА_тупиковая</t>
  </si>
  <si>
    <t>Строительство КТПН тупикового исполнения с трансформатором мощностью 40 кВА</t>
  </si>
  <si>
    <t>КТПН 1х63 кВА_тупиковая</t>
  </si>
  <si>
    <t>Строительство КТПН тупикового исполнения с трансформатором мощностью 63 кВА</t>
  </si>
  <si>
    <t>КТПН 1х100 кВА_тупиковая</t>
  </si>
  <si>
    <t>Строительство КТПН тупикового исполнения с трансформатором мощностью 100 кВА</t>
  </si>
  <si>
    <t>КТПН 1х160 кВА_тупиковая</t>
  </si>
  <si>
    <t>Строительство КТПН тупикового исполнения с трансформатором мощностью 160 кВА</t>
  </si>
  <si>
    <t>КТПН 1х250 кВА_тупиковая</t>
  </si>
  <si>
    <t>Строительство КТПН тупикового исполнения с трансформатором мощностью 250 кВА</t>
  </si>
  <si>
    <t>КТПН 1х400 кВА_тупиковая</t>
  </si>
  <si>
    <t>Строительство КТПН тупикового исполнения с трансформатором мощностью 400 кВА</t>
  </si>
  <si>
    <t>КТПН 1х630 кВА_тупиковая</t>
  </si>
  <si>
    <t>Строительство КТПН тупикового исполнения с трансформатором мощностью 630 кВА</t>
  </si>
  <si>
    <t>КТПН 1х1250 кВА_тупиковая</t>
  </si>
  <si>
    <t>Строительство КТПН тупикового исполнения с трансформатором мощностью 1250 кВА</t>
  </si>
  <si>
    <t>КТПН 1х1000 кВА_тупиковая</t>
  </si>
  <si>
    <t>Строительство КТПН тупикового исполнения с трансформатором мощностью 1000 кВА</t>
  </si>
  <si>
    <t>КТПН 1х25 кВА_проходная</t>
  </si>
  <si>
    <t>Строительство КТПН проходного исполнения с трансформатором мощностью 25 кВА</t>
  </si>
  <si>
    <t>КТПН 1х40 кВА_проходная</t>
  </si>
  <si>
    <t>Строительство КТПН проходного исполнения с трансформатором мощностью 40 кВА</t>
  </si>
  <si>
    <t>КТПН 1х63 кВА_проходная</t>
  </si>
  <si>
    <t>Строительство КТПН проходного исполнения с трансформатором мощностью 63 кВА</t>
  </si>
  <si>
    <t>КТПН 1х100 кВА_проходная</t>
  </si>
  <si>
    <t>Строительство КТПН проходного исполнения с трансформатором мощностью 100 кВА</t>
  </si>
  <si>
    <t>КТПН 1х160 кВА_проходная</t>
  </si>
  <si>
    <t>Строительство КТПН проходного исполнения с трансформатором мощностью 160 кВА</t>
  </si>
  <si>
    <t>КТПН 1х250 кВА_проходная</t>
  </si>
  <si>
    <t>Строительство КТПН проходного исполнения с трансформатором мощностью 250 кВА</t>
  </si>
  <si>
    <t>КТПН 1х400 кВА_проходная</t>
  </si>
  <si>
    <t>Строительство КТПН проходного исполнения с трансформатором мощностью 400 кВА</t>
  </si>
  <si>
    <t>КТПН 1х630 кВА_проходная</t>
  </si>
  <si>
    <t>Строительство КТПН проходного исполнения с трансформатором мощностью 630 кВА</t>
  </si>
  <si>
    <t>КТПН 1х1000 кВА_проходная</t>
  </si>
  <si>
    <t>Строительство КТПН проходная исполнения с трансформатором мощностью 1000 кВА</t>
  </si>
  <si>
    <t>КТПН 1х1250 кВА_проходная</t>
  </si>
  <si>
    <t>Строительство КТПН проходного исполнения с трансформатором мощностью 1250 кВА</t>
  </si>
  <si>
    <t>2КТПН 1х160 кВА_тупиковая</t>
  </si>
  <si>
    <t>Строительство 2КТПН тупикового исполнения с трансформаторами мощностью 160 кВА</t>
  </si>
  <si>
    <t>247/1</t>
  </si>
  <si>
    <t>2КТПН 1х250 кВА_тупиковая</t>
  </si>
  <si>
    <t>Строительство 2КТПН тупикового исполнения с трансформаторами мощностью 250 кВА</t>
  </si>
  <si>
    <t>2КТПН 1х400 кВА_тупиковая</t>
  </si>
  <si>
    <t>Строительство 2КТПН тупикового исполнения с трансформаторами мощностью 400 кВА</t>
  </si>
  <si>
    <t>2КТПН 1х630 кВА_тупиковая</t>
  </si>
  <si>
    <t>Строительство 2КТПН тупикового исполнения с трансформаторами мощностью 630 кВА</t>
  </si>
  <si>
    <t>2КТПН 1х160 кВА_проходная</t>
  </si>
  <si>
    <t>Строительство 2КТПН проходного исполнения с трансформаторами мощностью 160 кВА</t>
  </si>
  <si>
    <t>250/1</t>
  </si>
  <si>
    <t>2КТПН 1х250 кВА_проходная</t>
  </si>
  <si>
    <t>Строительство 2КТПН проходного исполнения с трансформаторами мощностью 250 кВА</t>
  </si>
  <si>
    <t>2КТПН 1х400 кВА_проходная</t>
  </si>
  <si>
    <t>Строительство 2КТПН проходного исполнения с трансформаторами мощностью 400 кВА</t>
  </si>
  <si>
    <t>2КТПН 1х630 кВА_проходная</t>
  </si>
  <si>
    <t>Строительство 2КТПН проходного исполнения с трансформаторами мощностью 630 кВА</t>
  </si>
  <si>
    <t>2КТПН 1х1000 кВА_тупиковая</t>
  </si>
  <si>
    <t>Строительство 2КТПН тупикового исполнения с трансформаторами мощностью 1000 кВА</t>
  </si>
  <si>
    <t>2КТПН 1х1000 кВА_проходная</t>
  </si>
  <si>
    <t>Строительство 2КТПН проходного исполнения с трансформаторами мощностью 1000 кВА</t>
  </si>
  <si>
    <t>Строительство 2КТПН проходного исполнения с трансформаторами мощностью 1250 кВА</t>
  </si>
  <si>
    <t>Строительство 2КТПН тупикового исполнения с трансформаторами мощностью 1250 кВА</t>
  </si>
  <si>
    <t>Замена трансформатора мощностью 160кВА</t>
  </si>
  <si>
    <t>Замена в КТПН трансформатора мощностью 160кВА</t>
  </si>
  <si>
    <t>Замена трансформатора мощностью 250кВА</t>
  </si>
  <si>
    <t>Замена в КТПН трансформатора мощностью 250кВА</t>
  </si>
  <si>
    <t>Замена трансформатора мощностью 400кВА</t>
  </si>
  <si>
    <t>Замена в КТПН трансформатора мощностью 400кВА</t>
  </si>
  <si>
    <t>Замена трансформатора мощностью 630кВА</t>
  </si>
  <si>
    <t>Замена в КТПН трансформатора мощностью 630кВА</t>
  </si>
  <si>
    <t>Замена трансформатора мощностью 1000кВА</t>
  </si>
  <si>
    <t>Замена в КТПН трансформатора мощностью 1000кВА</t>
  </si>
  <si>
    <t>2_БКТП 1х1000 кВА</t>
  </si>
  <si>
    <t>Строительство двухтрансформаторной подстанции блочного типа с трансформаторами мощностью 1000 кВА</t>
  </si>
  <si>
    <t>2_БКТП 1х1250 кВА</t>
  </si>
  <si>
    <t>Строительство двухтрансформаторной подстанции блочного типа с  трансформаторами мощностью 1250 кВА</t>
  </si>
  <si>
    <t>ПП на 4 ячейки</t>
  </si>
  <si>
    <t>Переключательный пункт на 4 ячейки</t>
  </si>
  <si>
    <t>ПП на 10 ячеек</t>
  </si>
  <si>
    <t>Переключательный пункт на 10 ячеек</t>
  </si>
  <si>
    <t>РП-10 (10 яч.)</t>
  </si>
  <si>
    <t>Строительство распределительного пункта 10 кВ с десятью высоковольтными ячейками без встроенной трансформаторной подстанции</t>
  </si>
  <si>
    <t>РП-10 (10 яч.), ТП 2х1000 кВА</t>
  </si>
  <si>
    <t>Строительство распределительной подстанции 10 кВ с десятью высоковольтными ячейками и двумя трансформаторами мощностью 1000 кВА</t>
  </si>
  <si>
    <t>ПУ_0,4_1ф_прям.вкл</t>
  </si>
  <si>
    <t>Установка и подключение однофазного счетчика к ВЛ-0,4 кВ (однофазный-сплит)</t>
  </si>
  <si>
    <t>ПУ_0,4_3ф_прям.вкл</t>
  </si>
  <si>
    <t>Установка и подключение трёхфазного счетчика к ВЛ-0,4 кВ (трехфазный-сплит)</t>
  </si>
  <si>
    <t>ПУ_0,4_3ф_полукосв.вкл</t>
  </si>
  <si>
    <t>Установка и подключение трёхфазного счетчика на уровне 0,4кВ (трехфазный-полукосвенного включения)</t>
  </si>
  <si>
    <t>ПУ_1-20_3ф_прям.вкл</t>
  </si>
  <si>
    <t>Установка и подключение трёхфазного счетчика на уровне 1-20 кВ (прямого включения)</t>
  </si>
  <si>
    <t>ПУ_1-20_3ф_косв.вкл</t>
  </si>
  <si>
    <t xml:space="preserve">Установка и подключение трёхфазного счетчика на уровне 1-20 кВ (трехфазный-косвенного включения) </t>
  </si>
  <si>
    <t>ПУ_1-20_3ф_ЯКНО</t>
  </si>
  <si>
    <t>Установка и подключение трёхфазного счетчика на уровне 1-20 кВ (установка в ЯКНО)</t>
  </si>
  <si>
    <t>СТП-25КВА</t>
  </si>
  <si>
    <t>Строительство столбовой трансформаторной подстанции с трансформаторами мощностью 25 кВА</t>
  </si>
  <si>
    <t>СТП-63КВА</t>
  </si>
  <si>
    <t>Строительство столбовой трансформаторной подстанции с трансформаторами мощностью 63кВА</t>
  </si>
  <si>
    <t>СТП-100КВА</t>
  </si>
  <si>
    <t>Строительство столбовой трансформаторной подстанции с трансформаторами мощностью 100 кВА</t>
  </si>
  <si>
    <t>СТП-160КВА</t>
  </si>
  <si>
    <t>Строительство столбовой трансформаторной подстанции с трансформаторами мощностью 160 кВА</t>
  </si>
  <si>
    <t>Монтаж Ж/б опоры 0,4кВ</t>
  </si>
  <si>
    <t>Монтаж Ж/б опоры 6-кВ (10)</t>
  </si>
  <si>
    <t>РЛНД1-10/400</t>
  </si>
  <si>
    <t>Монтаж разъединителя РЛНД1-10/400</t>
  </si>
  <si>
    <t>РЛНД1-10/630</t>
  </si>
  <si>
    <t>Монтаж разъединителя РЛНД1-10/630</t>
  </si>
  <si>
    <t>Установка щита на опоре</t>
  </si>
  <si>
    <t>Установка щита 0,4 кв на опоре для установки прибора учета</t>
  </si>
  <si>
    <t>Восстановление тротуара</t>
  </si>
  <si>
    <t>Восстановление асфальтового покрытия тротуара</t>
  </si>
  <si>
    <t>1 м2</t>
  </si>
  <si>
    <t>Восстановление  внутриквартального проезда</t>
  </si>
  <si>
    <t>Восстановление внутриквартального проезда</t>
  </si>
  <si>
    <t>-</t>
  </si>
  <si>
    <t>2КТПН 1х1250 кВА_проходная</t>
  </si>
  <si>
    <t>2КТПН 1х1250 кВА_тупиковая</t>
  </si>
  <si>
    <t>Таблица 2. Стоимость проектно-изыскательских, строительно-монтажных и пусконаладочных работ.
Объекты - аналоги</t>
  </si>
  <si>
    <t>ВЛ_ВОЛС_встроенный в ГТ</t>
  </si>
  <si>
    <t>Строительство ВОЛС (встроенный в грозозащитный трос), основной и резервный канал связи по трассе ВЛ 110-220 кВ</t>
  </si>
  <si>
    <t>ВЛ_ВОЛС_самонесущий</t>
  </si>
  <si>
    <t>Строительство ВОЛС (самонесущий), основной и резервный канал связи по трассе ВЛ 110-220 кВ</t>
  </si>
  <si>
    <t>КЛ_ВОЛС</t>
  </si>
  <si>
    <t>Строительство ВОЛС, основной и резервный канал связи по трассе КЛ 110-220 кВ</t>
  </si>
  <si>
    <t>ПС_ВОЛС</t>
  </si>
  <si>
    <t>Установка станционного оборудования для организации канала связи (Станционная часть)</t>
  </si>
  <si>
    <t>Грозотрос_демонтаж</t>
  </si>
  <si>
    <t>Демонтаж грозотроса ВЛ 110-220 кВ</t>
  </si>
  <si>
    <t>Грозотрос</t>
  </si>
  <si>
    <t>Монтаж грозотроса ВЛ 110-220 кВ</t>
  </si>
  <si>
    <t>Ограждение (ж/б)</t>
  </si>
  <si>
    <t>Монтаж ограждения (ж/б)</t>
  </si>
  <si>
    <t>м</t>
  </si>
  <si>
    <t>Ограждение (сетч.)</t>
  </si>
  <si>
    <t>Монтаж внутреннего сетчатого ограждения</t>
  </si>
  <si>
    <t>Ограждение (егоза)</t>
  </si>
  <si>
    <t>Монтаж проволочного ограждения ЕГОЗА на ж/б ограждениях</t>
  </si>
  <si>
    <t>АБ, ЗВУ, ЩПТ</t>
  </si>
  <si>
    <t>Замена АБ, ЗВУ и ЩПТ с сопутствующим объемом работ по помещению</t>
  </si>
  <si>
    <t>ШОТ</t>
  </si>
  <si>
    <t>Организация системы оперативного тока (ШОТ)</t>
  </si>
  <si>
    <t>АРН 35 кВ</t>
  </si>
  <si>
    <t>Установка устройств АРН на ПС 35 кВ</t>
  </si>
  <si>
    <t>АРН 110/10 кВ</t>
  </si>
  <si>
    <t>Установка устройств АРН на ПС 110/10 кВ</t>
  </si>
  <si>
    <t>АРН 110/35/10 кВ</t>
  </si>
  <si>
    <t>Установка устройств АРН на ПС 110/35/10 кВ</t>
  </si>
  <si>
    <t>РАС</t>
  </si>
  <si>
    <t>Установка регистратора аварийных событий</t>
  </si>
  <si>
    <t>АБ и ЗВУ</t>
  </si>
  <si>
    <t>Замена АБ и ЗВУ с сопутствующим объемом работ по помещению</t>
  </si>
  <si>
    <t>ПС_ЦРРЛ_Антенна</t>
  </si>
  <si>
    <t>Установка оборудования связи с сопутствующим объемом работ для организации ЦРРЛ</t>
  </si>
  <si>
    <t>Пож.сигнализация</t>
  </si>
  <si>
    <t>Монтаж пожарной сигнализации</t>
  </si>
  <si>
    <t>м2</t>
  </si>
  <si>
    <t>КЕТ</t>
  </si>
  <si>
    <t>Установка устройств компенсации емкостных токов</t>
  </si>
  <si>
    <t>Инструментальное обследование строительных конструкций</t>
  </si>
  <si>
    <t>Инструментальное обследование строительных конструкций (фундаментов, металлоконструкций и п.т.) на 1 опору.</t>
  </si>
  <si>
    <t>ЩСН</t>
  </si>
  <si>
    <t>Установка ЩСН</t>
  </si>
  <si>
    <t>Реклоузер 6(10) кВ</t>
  </si>
  <si>
    <t>Установка реклоузера 6 (10) кВ</t>
  </si>
  <si>
    <t>РЛНД-10</t>
  </si>
  <si>
    <t xml:space="preserve">Монтаж разъединителей 10 кВ линейных наружной установки (типа РЛНД-10) </t>
  </si>
  <si>
    <t>АОПО</t>
  </si>
  <si>
    <t>Установка шкафа АОПО</t>
  </si>
  <si>
    <t>ОПС и видеонаблюдение</t>
  </si>
  <si>
    <t>Установка системы охранной сигнализации и видеонаблюдения на ПС 110-220 кВ</t>
  </si>
  <si>
    <t>УТМ+РАС</t>
  </si>
  <si>
    <t>Организация системы телемеханики с установкой регистратора аварийных событий на ПС 110-220 кВ</t>
  </si>
  <si>
    <t>УТМ</t>
  </si>
  <si>
    <t>Организация системы телемеханики без регистратора аварийных событий на ПС 110-220 кВ</t>
  </si>
  <si>
    <t>Опора 110 кВ_переустр.ВЛ-КЛ</t>
  </si>
  <si>
    <t>Переустройство анкерно-угловой металлической опоры для перехода "ВЛ-КЛ" без замены самой опоры</t>
  </si>
  <si>
    <t>Т 110/НН кВ 25 МВА_такелаж</t>
  </si>
  <si>
    <t>Такелаж трансформаторов 25 МВА</t>
  </si>
  <si>
    <t>Т 110/НН кВ 16 МВА_такелаж</t>
  </si>
  <si>
    <t>Такелаж трансформаторов 16 МВА</t>
  </si>
  <si>
    <t>Т 110/НН кВ 10 МВА_такелаж</t>
  </si>
  <si>
    <t>Такелаж трансформаторов 10 МВА</t>
  </si>
  <si>
    <t>ПП 10 кВ_корпус</t>
  </si>
  <si>
    <t>Установка корпуса переключательного пункта 10 кВ</t>
  </si>
  <si>
    <t>ТП_КСО 10 кВ</t>
  </si>
  <si>
    <t>Установка камеры КСО 10 кВ в ТП</t>
  </si>
  <si>
    <t>ТП_демонтаж</t>
  </si>
  <si>
    <t>Демонтаж КТПН</t>
  </si>
  <si>
    <t>Ответвление 0,4 кВ</t>
  </si>
  <si>
    <t>Устройство ответвлений 0,4 кВ (1 и/или 3-х фазные)</t>
  </si>
  <si>
    <t>РЗА_ДФЗ</t>
  </si>
  <si>
    <t>Установка комплекта основных быстродействующих дифференциально-фазных защиты линии</t>
  </si>
  <si>
    <t>шт</t>
  </si>
  <si>
    <t>Ячейка 10 кВ</t>
  </si>
  <si>
    <t>Комплектация ячейки РУ-10 кВ (выкатной элемент КРУ-2-10,  разъединитель 10 кВ, ТТ 10 кВ (ТПЛ-10М, ТЗЛЭ-125), оборудование вторичных цепей отсека РЗА, приборы учета)</t>
  </si>
  <si>
    <t>КРУН_10_0,63_12,5 кА</t>
  </si>
  <si>
    <t>Установка ячеек КРУН-10 кВ с выключателем Iоткл=12,5 кА и Iном=630А</t>
  </si>
  <si>
    <t>Шины 6-10 кВ_ал.</t>
  </si>
  <si>
    <t>Ошиновка ЗРУ 6-10 кВ (алюминиевые шины, сечением до 1500 мм2)</t>
  </si>
  <si>
    <t>км.</t>
  </si>
  <si>
    <t>Шкаф автоматики ТК/ДГК</t>
  </si>
  <si>
    <t>Установка шкафа автоматики ТК/ДГК на ПС открытого типа</t>
  </si>
  <si>
    <t>Шкоф ОПФ</t>
  </si>
  <si>
    <t>Установка шкафа ОПФ на ПС открытого типа</t>
  </si>
  <si>
    <t>Монтаж БЗП</t>
  </si>
  <si>
    <t>Монтаж микропроцессорного блока защит присоединений секций сборных шин 6-35 кВ</t>
  </si>
  <si>
    <t>КРУ 10 кВ_вык.эл.</t>
  </si>
  <si>
    <t>Выкатной элемент КРУ 10 кВ серии К-ХII с вакуумным выключателем</t>
  </si>
  <si>
    <t>ПС 6/10 кВ 6,3 МВА</t>
  </si>
  <si>
    <t>Строительство повышающей ПС 6/10 кВ (трансформатор трехфазный масляный 6,3/10 кВ 6300 кВа, РУ 10 кВ в модульном здании утепленного типа комплектное, 8 ячеек КСО-285, ячейки 6 кВ НУ)</t>
  </si>
  <si>
    <t>РЗА_КСЗ, КСЗ+АУВ</t>
  </si>
  <si>
    <t>Установка шкафов с 2-мя терминалами</t>
  </si>
  <si>
    <t>РЗА_КСЗ+АУВ</t>
  </si>
  <si>
    <t>Установка комплекта ступенчатых защит линии и автоматики управления выключателем</t>
  </si>
  <si>
    <t>РЗА_ДЗШ</t>
  </si>
  <si>
    <t>Установка шкафа дифференциальной защиты шин</t>
  </si>
  <si>
    <t>РЗА_КСЗ+АУВ, КСЗ+АУВ</t>
  </si>
  <si>
    <t>Установка шкафа защиты линии</t>
  </si>
  <si>
    <t>РЗА_дуг.защиты</t>
  </si>
  <si>
    <t>Монтаж дуговой защиты в ячейках 10 кВ</t>
  </si>
  <si>
    <t>ПС_ВЧ_Rx/Rx</t>
  </si>
  <si>
    <t>Установка каналообразующей аппаратуры для ВЧ (Rx/Rx)</t>
  </si>
  <si>
    <t>РЗА_ДЗЛ_ШЭ 2607 093</t>
  </si>
  <si>
    <t>Установка комплекта основных быстродействующих дифференциальных защит линии</t>
  </si>
  <si>
    <t>РЗА_АУВ</t>
  </si>
  <si>
    <t>Установка шкафа автоматики управления выключателем</t>
  </si>
  <si>
    <t>ТТ 10 кВ</t>
  </si>
  <si>
    <t>Установка ТТ в ячейке 10 кВ</t>
  </si>
  <si>
    <t>ЩПТ</t>
  </si>
  <si>
    <t>Установка щита постоянного тока</t>
  </si>
  <si>
    <t>ТТ 110 кВ</t>
  </si>
  <si>
    <t>Установка ТТ 200 А в ячейке 110 кВ</t>
  </si>
  <si>
    <t>ВЛ_замена провода_АС 300</t>
  </si>
  <si>
    <t>Демонтаж/монтаж проводов ВЛ 110 кВ сечением свыше 240 мм2</t>
  </si>
  <si>
    <t>Опора 110 кВ_АУ_монтаж</t>
  </si>
  <si>
    <t>Монтаж одной анкерно-угловой опоры (СМР, ПНР)</t>
  </si>
  <si>
    <t>Опора 110 кВ_П_демонтаж</t>
  </si>
  <si>
    <t>Демонтаж промежуточной опоры</t>
  </si>
  <si>
    <t>ТСН</t>
  </si>
  <si>
    <t>Установка ТСН</t>
  </si>
  <si>
    <t>ПС_ВЧ_УПАСК</t>
  </si>
  <si>
    <t>Установка каналообразующей аппаратуры для ВЧ (УПАСК)</t>
  </si>
  <si>
    <t>ЩДМ</t>
  </si>
  <si>
    <t>Установка диспетчерского щита ЩДМ</t>
  </si>
  <si>
    <t>ПС_ВОЛС_УПАСК</t>
  </si>
  <si>
    <t>Установка каналообразующей аппаратуры для ВОЛС</t>
  </si>
  <si>
    <t>ПС_ВЧ_ТриТОН</t>
  </si>
  <si>
    <t>Установка каналообразующей аппаратуры для ВЧ (ТриТОН)</t>
  </si>
  <si>
    <t>Т 110/НН кВ 25 МВА_демонтаж, установка</t>
  </si>
  <si>
    <t>Замена силовых трансформаторов 16 МВА на 25 МВА на ПС-110 кВ с сопутствующим объемом работ (маслоприемники без отвода масла, ОПН-10)</t>
  </si>
  <si>
    <t>ПС_защита от перенапр_СМР</t>
  </si>
  <si>
    <t>Строительно-монтажные работы по защите трансформаторов от перенапряжений</t>
  </si>
  <si>
    <t>ПС_защита от перенапр_ПНР</t>
  </si>
  <si>
    <t>Пусконаладочные работы по защите трансформаторов от перенапряжений</t>
  </si>
  <si>
    <t>1 изм.</t>
  </si>
  <si>
    <t>ВВ_35 кВ</t>
  </si>
  <si>
    <t>Высоковольтный ввод 35 кВ</t>
  </si>
  <si>
    <t>ВВ_110 кВ_Т</t>
  </si>
  <si>
    <t>Высоковольтный ввод 110 кВ для силовых трансформаторов</t>
  </si>
  <si>
    <t>ВВ_110 кВ_В</t>
  </si>
  <si>
    <t>Высоковольтный ввод 110 кВ для выключателей</t>
  </si>
  <si>
    <t>ВВ_110 кВ_лин</t>
  </si>
  <si>
    <t>Высоковольтный линейный ввод 110 кВ</t>
  </si>
  <si>
    <t>Страховочные рельсовые пакеты</t>
  </si>
  <si>
    <t>Страх_пакет</t>
  </si>
  <si>
    <t>Установка панели ЩО-70 400А</t>
  </si>
  <si>
    <t>ЩО_70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</si>
</sst>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0" tint="-0.3499862666707357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Border="1" applyAlignment="1"/>
    <xf numFmtId="14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3" fontId="4" fillId="0" borderId="2" xfId="1" applyFont="1" applyFill="1" applyBorder="1" applyAlignment="1">
      <alignment horizontal="center" vertical="center" wrapText="1"/>
    </xf>
    <xf numFmtId="43" fontId="0" fillId="0" borderId="0" xfId="1" applyFont="1"/>
    <xf numFmtId="43" fontId="4" fillId="0" borderId="2" xfId="0" applyNumberFormat="1" applyFont="1" applyFill="1" applyBorder="1" applyAlignment="1">
      <alignment horizontal="center" vertical="center" wrapText="1"/>
    </xf>
    <xf numFmtId="43" fontId="3" fillId="0" borderId="2" xfId="1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2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164" fontId="4" fillId="2" borderId="2" xfId="2" applyFont="1" applyFill="1" applyBorder="1" applyAlignment="1">
      <alignment horizontal="center" vertical="center"/>
    </xf>
    <xf numFmtId="164" fontId="5" fillId="3" borderId="2" xfId="2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14" fontId="4" fillId="0" borderId="0" xfId="0" applyNumberFormat="1" applyFont="1"/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94"/>
  <sheetViews>
    <sheetView zoomScale="70" zoomScaleNormal="7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292" sqref="C292"/>
    </sheetView>
  </sheetViews>
  <sheetFormatPr defaultRowHeight="15" x14ac:dyDescent="0.25"/>
  <cols>
    <col min="2" max="2" width="22" style="6" customWidth="1"/>
    <col min="3" max="3" width="35" style="6" customWidth="1"/>
    <col min="5" max="5" width="14.85546875" bestFit="1" customWidth="1"/>
    <col min="6" max="7" width="17.28515625" customWidth="1"/>
    <col min="8" max="8" width="3" customWidth="1"/>
    <col min="9" max="9" width="20.140625" style="8" customWidth="1"/>
    <col min="10" max="10" width="20.140625" customWidth="1"/>
  </cols>
  <sheetData>
    <row r="4" spans="1:10" ht="20.25" x14ac:dyDescent="0.25">
      <c r="A4" s="23" t="s">
        <v>0</v>
      </c>
      <c r="B4" s="23"/>
      <c r="C4" s="23"/>
      <c r="D4" s="23"/>
      <c r="E4" s="23"/>
      <c r="F4" s="23"/>
      <c r="G4" s="23"/>
      <c r="H4" s="23"/>
      <c r="I4" s="23"/>
      <c r="J4" s="23"/>
    </row>
    <row r="6" spans="1:10" ht="48" customHeight="1" x14ac:dyDescent="0.25">
      <c r="A6" s="24" t="s">
        <v>1</v>
      </c>
      <c r="B6" s="24" t="s">
        <v>2</v>
      </c>
      <c r="C6" s="24" t="s">
        <v>3</v>
      </c>
      <c r="D6" s="26" t="s">
        <v>4</v>
      </c>
      <c r="E6" s="28" t="s">
        <v>9</v>
      </c>
      <c r="F6" s="28"/>
      <c r="G6" s="28"/>
      <c r="H6" s="1"/>
      <c r="I6" s="28" t="s">
        <v>10</v>
      </c>
      <c r="J6" s="28"/>
    </row>
    <row r="7" spans="1:10" ht="51" x14ac:dyDescent="0.25">
      <c r="A7" s="25"/>
      <c r="B7" s="25"/>
      <c r="C7" s="25"/>
      <c r="D7" s="27"/>
      <c r="E7" s="2" t="s">
        <v>5</v>
      </c>
      <c r="F7" s="2" t="s">
        <v>6</v>
      </c>
      <c r="G7" s="2" t="s">
        <v>7</v>
      </c>
      <c r="H7" s="1"/>
      <c r="I7" s="10" t="s">
        <v>8</v>
      </c>
      <c r="J7" s="2" t="s">
        <v>7</v>
      </c>
    </row>
    <row r="8" spans="1:10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4"/>
      <c r="I8" s="7">
        <v>8</v>
      </c>
      <c r="J8" s="3">
        <v>9</v>
      </c>
    </row>
    <row r="9" spans="1:10" ht="25.5" x14ac:dyDescent="0.25">
      <c r="A9" s="3">
        <v>1</v>
      </c>
      <c r="B9" s="5" t="s">
        <v>11</v>
      </c>
      <c r="C9" s="5" t="s">
        <v>12</v>
      </c>
      <c r="D9" s="3" t="s">
        <v>13</v>
      </c>
      <c r="E9" s="9">
        <f>SUM(F9:G9)</f>
        <v>1921187.85</v>
      </c>
      <c r="F9" s="7">
        <v>150801</v>
      </c>
      <c r="G9" s="7">
        <v>1770386.85</v>
      </c>
      <c r="H9" s="4"/>
      <c r="I9" s="7">
        <f>ROUND((G9-J9),2)</f>
        <v>702995.45</v>
      </c>
      <c r="J9" s="7">
        <v>1067391.3999999999</v>
      </c>
    </row>
    <row r="10" spans="1:10" ht="25.5" x14ac:dyDescent="0.25">
      <c r="A10" s="3">
        <v>2</v>
      </c>
      <c r="B10" s="5" t="s">
        <v>14</v>
      </c>
      <c r="C10" s="5" t="s">
        <v>15</v>
      </c>
      <c r="D10" s="3" t="s">
        <v>13</v>
      </c>
      <c r="E10" s="9">
        <f t="shared" ref="E10:E73" si="0">SUM(F10:G10)</f>
        <v>1933975.76</v>
      </c>
      <c r="F10" s="7">
        <v>150801</v>
      </c>
      <c r="G10" s="7">
        <v>1783174.76</v>
      </c>
      <c r="H10" s="4"/>
      <c r="I10" s="7">
        <f t="shared" ref="I10:I42" si="1">ROUND((G10-J10),2)</f>
        <v>715448.46</v>
      </c>
      <c r="J10" s="7">
        <v>1067726.2999999998</v>
      </c>
    </row>
    <row r="11" spans="1:10" ht="25.5" x14ac:dyDescent="0.25">
      <c r="A11" s="3">
        <v>3</v>
      </c>
      <c r="B11" s="5" t="s">
        <v>16</v>
      </c>
      <c r="C11" s="5" t="s">
        <v>17</v>
      </c>
      <c r="D11" s="3" t="s">
        <v>13</v>
      </c>
      <c r="E11" s="9">
        <f t="shared" si="0"/>
        <v>2004239.85</v>
      </c>
      <c r="F11" s="7">
        <v>150801</v>
      </c>
      <c r="G11" s="7">
        <v>1853438.85</v>
      </c>
      <c r="H11" s="4"/>
      <c r="I11" s="7">
        <f t="shared" si="1"/>
        <v>785712.55</v>
      </c>
      <c r="J11" s="7">
        <v>1067726.3000000003</v>
      </c>
    </row>
    <row r="12" spans="1:10" ht="25.5" x14ac:dyDescent="0.25">
      <c r="A12" s="3">
        <v>4</v>
      </c>
      <c r="B12" s="5" t="s">
        <v>18</v>
      </c>
      <c r="C12" s="5" t="s">
        <v>19</v>
      </c>
      <c r="D12" s="3" t="s">
        <v>13</v>
      </c>
      <c r="E12" s="9">
        <f t="shared" si="0"/>
        <v>1963737.43</v>
      </c>
      <c r="F12" s="7">
        <v>150801</v>
      </c>
      <c r="G12" s="7">
        <v>1812936.43</v>
      </c>
      <c r="H12" s="4"/>
      <c r="I12" s="7">
        <f t="shared" si="1"/>
        <v>759602.12</v>
      </c>
      <c r="J12" s="7">
        <v>1053334.31</v>
      </c>
    </row>
    <row r="13" spans="1:10" ht="25.5" x14ac:dyDescent="0.25">
      <c r="A13" s="3">
        <v>5</v>
      </c>
      <c r="B13" s="5" t="s">
        <v>20</v>
      </c>
      <c r="C13" s="5" t="s">
        <v>21</v>
      </c>
      <c r="D13" s="3" t="s">
        <v>13</v>
      </c>
      <c r="E13" s="9">
        <f t="shared" si="0"/>
        <v>2003528</v>
      </c>
      <c r="F13" s="7">
        <v>150801</v>
      </c>
      <c r="G13" s="7">
        <v>1852727</v>
      </c>
      <c r="H13" s="4"/>
      <c r="I13" s="7">
        <f t="shared" si="1"/>
        <v>799392.69</v>
      </c>
      <c r="J13" s="7">
        <v>1053334.31</v>
      </c>
    </row>
    <row r="14" spans="1:10" ht="25.5" x14ac:dyDescent="0.25">
      <c r="A14" s="3">
        <v>6</v>
      </c>
      <c r="B14" s="5" t="s">
        <v>22</v>
      </c>
      <c r="C14" s="5" t="s">
        <v>23</v>
      </c>
      <c r="D14" s="3" t="s">
        <v>13</v>
      </c>
      <c r="E14" s="9">
        <f t="shared" si="0"/>
        <v>2030092.91</v>
      </c>
      <c r="F14" s="7">
        <v>150801</v>
      </c>
      <c r="G14" s="7">
        <v>1879291.91</v>
      </c>
      <c r="H14" s="4"/>
      <c r="I14" s="7">
        <f t="shared" si="1"/>
        <v>825957.6</v>
      </c>
      <c r="J14" s="7">
        <v>1053334.31</v>
      </c>
    </row>
    <row r="15" spans="1:10" ht="38.25" x14ac:dyDescent="0.25">
      <c r="A15" s="3">
        <v>7</v>
      </c>
      <c r="B15" s="5" t="s">
        <v>24</v>
      </c>
      <c r="C15" s="5" t="s">
        <v>25</v>
      </c>
      <c r="D15" s="3" t="s">
        <v>13</v>
      </c>
      <c r="E15" s="9">
        <f t="shared" si="0"/>
        <v>2120695.41</v>
      </c>
      <c r="F15" s="7">
        <v>150801</v>
      </c>
      <c r="G15" s="7">
        <v>1969894.41</v>
      </c>
      <c r="H15" s="4"/>
      <c r="I15" s="7">
        <f t="shared" si="1"/>
        <v>916560.09</v>
      </c>
      <c r="J15" s="7">
        <v>1053334.3199999998</v>
      </c>
    </row>
    <row r="16" spans="1:10" ht="25.5" x14ac:dyDescent="0.25">
      <c r="A16" s="3">
        <v>8</v>
      </c>
      <c r="B16" s="5" t="s">
        <v>26</v>
      </c>
      <c r="C16" s="5" t="s">
        <v>27</v>
      </c>
      <c r="D16" s="3" t="s">
        <v>13</v>
      </c>
      <c r="E16" s="9">
        <f t="shared" si="0"/>
        <v>2216604.06</v>
      </c>
      <c r="F16" s="7">
        <v>150801</v>
      </c>
      <c r="G16" s="7">
        <v>2065803.06</v>
      </c>
      <c r="H16" s="4"/>
      <c r="I16" s="7">
        <f t="shared" si="1"/>
        <v>1012468.75</v>
      </c>
      <c r="J16" s="7">
        <v>1053334.31</v>
      </c>
    </row>
    <row r="17" spans="1:10" ht="25.5" x14ac:dyDescent="0.25">
      <c r="A17" s="3">
        <v>9</v>
      </c>
      <c r="B17" s="5" t="s">
        <v>28</v>
      </c>
      <c r="C17" s="5" t="s">
        <v>29</v>
      </c>
      <c r="D17" s="3" t="s">
        <v>13</v>
      </c>
      <c r="E17" s="9">
        <f t="shared" si="0"/>
        <v>2314614.7400000002</v>
      </c>
      <c r="F17" s="7">
        <v>150801</v>
      </c>
      <c r="G17" s="7">
        <v>2163813.7400000002</v>
      </c>
      <c r="H17" s="4"/>
      <c r="I17" s="7">
        <f t="shared" si="1"/>
        <v>1110479.43</v>
      </c>
      <c r="J17" s="7">
        <v>1053334.31</v>
      </c>
    </row>
    <row r="18" spans="1:10" ht="25.5" x14ac:dyDescent="0.25">
      <c r="A18" s="3">
        <v>10</v>
      </c>
      <c r="B18" s="5" t="s">
        <v>30</v>
      </c>
      <c r="C18" s="5" t="s">
        <v>31</v>
      </c>
      <c r="D18" s="3" t="s">
        <v>13</v>
      </c>
      <c r="E18" s="9">
        <f t="shared" si="0"/>
        <v>2055953.36</v>
      </c>
      <c r="F18" s="7">
        <v>150801</v>
      </c>
      <c r="G18" s="7">
        <v>1905152.36</v>
      </c>
      <c r="H18" s="4"/>
      <c r="I18" s="7">
        <f t="shared" si="1"/>
        <v>851818.05</v>
      </c>
      <c r="J18" s="7">
        <v>1053334.31</v>
      </c>
    </row>
    <row r="19" spans="1:10" ht="25.5" x14ac:dyDescent="0.25">
      <c r="A19" s="3">
        <v>11</v>
      </c>
      <c r="B19" s="5" t="s">
        <v>32</v>
      </c>
      <c r="C19" s="5" t="s">
        <v>33</v>
      </c>
      <c r="D19" s="3" t="s">
        <v>13</v>
      </c>
      <c r="E19" s="9">
        <f t="shared" si="0"/>
        <v>2021878.01</v>
      </c>
      <c r="F19" s="7">
        <v>150801</v>
      </c>
      <c r="G19" s="7">
        <v>1871077.01</v>
      </c>
      <c r="H19" s="4"/>
      <c r="I19" s="7">
        <f t="shared" si="1"/>
        <v>817742.7</v>
      </c>
      <c r="J19" s="7">
        <v>1053334.31</v>
      </c>
    </row>
    <row r="20" spans="1:10" ht="25.5" x14ac:dyDescent="0.25">
      <c r="A20" s="3">
        <v>12</v>
      </c>
      <c r="B20" s="5" t="s">
        <v>34</v>
      </c>
      <c r="C20" s="5" t="s">
        <v>35</v>
      </c>
      <c r="D20" s="3" t="s">
        <v>13</v>
      </c>
      <c r="E20" s="9">
        <f t="shared" si="0"/>
        <v>2095326.42</v>
      </c>
      <c r="F20" s="7">
        <v>150801</v>
      </c>
      <c r="G20" s="7">
        <v>1944525.42</v>
      </c>
      <c r="H20" s="4"/>
      <c r="I20" s="7">
        <f t="shared" si="1"/>
        <v>892642.58</v>
      </c>
      <c r="J20" s="7">
        <v>1051882.8399999999</v>
      </c>
    </row>
    <row r="21" spans="1:10" ht="25.5" x14ac:dyDescent="0.25">
      <c r="A21" s="3">
        <v>13</v>
      </c>
      <c r="B21" s="5" t="s">
        <v>36</v>
      </c>
      <c r="C21" s="5" t="s">
        <v>37</v>
      </c>
      <c r="D21" s="3" t="s">
        <v>13</v>
      </c>
      <c r="E21" s="9">
        <f t="shared" si="0"/>
        <v>2111048.87</v>
      </c>
      <c r="F21" s="7">
        <v>150801</v>
      </c>
      <c r="G21" s="7">
        <v>1960247.87</v>
      </c>
      <c r="H21" s="4"/>
      <c r="I21" s="7">
        <f t="shared" si="1"/>
        <v>906913.56</v>
      </c>
      <c r="J21" s="7">
        <v>1053334.31</v>
      </c>
    </row>
    <row r="22" spans="1:10" ht="25.5" x14ac:dyDescent="0.25">
      <c r="A22" s="3">
        <v>14</v>
      </c>
      <c r="B22" s="5" t="s">
        <v>38</v>
      </c>
      <c r="C22" s="5" t="s">
        <v>39</v>
      </c>
      <c r="D22" s="3" t="s">
        <v>13</v>
      </c>
      <c r="E22" s="9">
        <f t="shared" si="0"/>
        <v>2290947.2000000002</v>
      </c>
      <c r="F22" s="7">
        <v>150801</v>
      </c>
      <c r="G22" s="7">
        <v>2140146.2000000002</v>
      </c>
      <c r="H22" s="4"/>
      <c r="I22" s="7">
        <f t="shared" si="1"/>
        <v>1086811.8799999999</v>
      </c>
      <c r="J22" s="7">
        <v>1053334.3200000003</v>
      </c>
    </row>
    <row r="23" spans="1:10" ht="25.5" x14ac:dyDescent="0.25">
      <c r="A23" s="3">
        <v>15</v>
      </c>
      <c r="B23" s="5" t="s">
        <v>40</v>
      </c>
      <c r="C23" s="5" t="s">
        <v>41</v>
      </c>
      <c r="D23" s="3" t="s">
        <v>13</v>
      </c>
      <c r="E23" s="9">
        <f t="shared" si="0"/>
        <v>2022093.9</v>
      </c>
      <c r="F23" s="7">
        <v>150801</v>
      </c>
      <c r="G23" s="7">
        <v>1871292.9</v>
      </c>
      <c r="H23" s="4"/>
      <c r="I23" s="7">
        <f t="shared" si="1"/>
        <v>817958.58</v>
      </c>
      <c r="J23" s="7">
        <v>1053334.3199999998</v>
      </c>
    </row>
    <row r="24" spans="1:10" ht="25.5" x14ac:dyDescent="0.25">
      <c r="A24" s="3">
        <v>16</v>
      </c>
      <c r="B24" s="5" t="s">
        <v>42</v>
      </c>
      <c r="C24" s="5" t="s">
        <v>43</v>
      </c>
      <c r="D24" s="3" t="s">
        <v>13</v>
      </c>
      <c r="E24" s="9">
        <f t="shared" si="0"/>
        <v>2068622.26</v>
      </c>
      <c r="F24" s="7">
        <v>150801</v>
      </c>
      <c r="G24" s="7">
        <v>1917821.26</v>
      </c>
      <c r="H24" s="4"/>
      <c r="I24" s="7">
        <f t="shared" si="1"/>
        <v>864486.95</v>
      </c>
      <c r="J24" s="7">
        <v>1053334.31</v>
      </c>
    </row>
    <row r="25" spans="1:10" ht="25.5" x14ac:dyDescent="0.25">
      <c r="A25" s="3">
        <v>17</v>
      </c>
      <c r="B25" s="5" t="s">
        <v>44</v>
      </c>
      <c r="C25" s="5" t="s">
        <v>45</v>
      </c>
      <c r="D25" s="3" t="s">
        <v>13</v>
      </c>
      <c r="E25" s="9">
        <f t="shared" si="0"/>
        <v>2041034.75</v>
      </c>
      <c r="F25" s="7">
        <v>150801</v>
      </c>
      <c r="G25" s="7">
        <v>1890233.75</v>
      </c>
      <c r="H25" s="4"/>
      <c r="I25" s="7">
        <f t="shared" si="1"/>
        <v>836899.44</v>
      </c>
      <c r="J25" s="7">
        <v>1053334.31</v>
      </c>
    </row>
    <row r="26" spans="1:10" ht="25.5" x14ac:dyDescent="0.25">
      <c r="A26" s="3">
        <v>18</v>
      </c>
      <c r="B26" s="5" t="s">
        <v>46</v>
      </c>
      <c r="C26" s="5" t="s">
        <v>47</v>
      </c>
      <c r="D26" s="3" t="s">
        <v>13</v>
      </c>
      <c r="E26" s="9">
        <f t="shared" si="0"/>
        <v>2150816.7000000002</v>
      </c>
      <c r="F26" s="7">
        <v>150801</v>
      </c>
      <c r="G26" s="7">
        <v>2000015.7</v>
      </c>
      <c r="H26" s="4"/>
      <c r="I26" s="7">
        <f t="shared" si="1"/>
        <v>946681.39</v>
      </c>
      <c r="J26" s="7">
        <v>1053334.31</v>
      </c>
    </row>
    <row r="27" spans="1:10" ht="25.5" x14ac:dyDescent="0.25">
      <c r="A27" s="3">
        <v>19</v>
      </c>
      <c r="B27" s="5" t="s">
        <v>48</v>
      </c>
      <c r="C27" s="5" t="s">
        <v>49</v>
      </c>
      <c r="D27" s="3" t="s">
        <v>13</v>
      </c>
      <c r="E27" s="9">
        <f t="shared" si="0"/>
        <v>2176813.5</v>
      </c>
      <c r="F27" s="7">
        <v>150801</v>
      </c>
      <c r="G27" s="7">
        <v>2026012.5</v>
      </c>
      <c r="H27" s="4"/>
      <c r="I27" s="7">
        <f t="shared" si="1"/>
        <v>972678.19</v>
      </c>
      <c r="J27" s="7">
        <v>1053334.31</v>
      </c>
    </row>
    <row r="28" spans="1:10" ht="25.5" x14ac:dyDescent="0.25">
      <c r="A28" s="3">
        <v>20</v>
      </c>
      <c r="B28" s="5" t="s">
        <v>50</v>
      </c>
      <c r="C28" s="5" t="s">
        <v>51</v>
      </c>
      <c r="D28" s="3" t="s">
        <v>13</v>
      </c>
      <c r="E28" s="9">
        <f t="shared" si="0"/>
        <v>2257803.5499999998</v>
      </c>
      <c r="F28" s="7">
        <v>150801</v>
      </c>
      <c r="G28" s="7">
        <v>2107002.5499999998</v>
      </c>
      <c r="H28" s="4"/>
      <c r="I28" s="7">
        <f t="shared" si="1"/>
        <v>1053668.23</v>
      </c>
      <c r="J28" s="7">
        <v>1053334.3199999998</v>
      </c>
    </row>
    <row r="29" spans="1:10" ht="25.5" x14ac:dyDescent="0.25">
      <c r="A29" s="3">
        <v>21</v>
      </c>
      <c r="B29" s="5" t="s">
        <v>52</v>
      </c>
      <c r="C29" s="5" t="s">
        <v>53</v>
      </c>
      <c r="D29" s="3" t="s">
        <v>13</v>
      </c>
      <c r="E29" s="9">
        <f t="shared" si="0"/>
        <v>2267279.65</v>
      </c>
      <c r="F29" s="7">
        <v>150801</v>
      </c>
      <c r="G29" s="7">
        <v>2116478.65</v>
      </c>
      <c r="H29" s="4"/>
      <c r="I29" s="7">
        <f t="shared" si="1"/>
        <v>1063144.3400000001</v>
      </c>
      <c r="J29" s="7">
        <v>1053334.31</v>
      </c>
    </row>
    <row r="30" spans="1:10" ht="38.25" x14ac:dyDescent="0.25">
      <c r="A30" s="3">
        <v>22</v>
      </c>
      <c r="B30" s="5" t="s">
        <v>54</v>
      </c>
      <c r="C30" s="5" t="s">
        <v>55</v>
      </c>
      <c r="D30" s="3" t="s">
        <v>13</v>
      </c>
      <c r="E30" s="9">
        <f t="shared" si="0"/>
        <v>2292941.75</v>
      </c>
      <c r="F30" s="7">
        <v>157326</v>
      </c>
      <c r="G30" s="7">
        <v>2135615.75</v>
      </c>
      <c r="H30" s="4"/>
      <c r="I30" s="7">
        <f t="shared" si="1"/>
        <v>1028522.44</v>
      </c>
      <c r="J30" s="7">
        <v>1107093.3099999998</v>
      </c>
    </row>
    <row r="31" spans="1:10" ht="38.25" x14ac:dyDescent="0.25">
      <c r="A31" s="3">
        <v>23</v>
      </c>
      <c r="B31" s="5" t="s">
        <v>56</v>
      </c>
      <c r="C31" s="5" t="s">
        <v>57</v>
      </c>
      <c r="D31" s="3" t="s">
        <v>13</v>
      </c>
      <c r="E31" s="9">
        <f t="shared" si="0"/>
        <v>2427429.77</v>
      </c>
      <c r="F31" s="7">
        <v>157326</v>
      </c>
      <c r="G31" s="7">
        <v>2270103.77</v>
      </c>
      <c r="H31" s="4"/>
      <c r="I31" s="7">
        <f t="shared" si="1"/>
        <v>1178117.67</v>
      </c>
      <c r="J31" s="7">
        <v>1091986.0999999999</v>
      </c>
    </row>
    <row r="32" spans="1:10" ht="38.25" x14ac:dyDescent="0.25">
      <c r="A32" s="3">
        <v>24</v>
      </c>
      <c r="B32" s="5" t="s">
        <v>58</v>
      </c>
      <c r="C32" s="5" t="s">
        <v>59</v>
      </c>
      <c r="D32" s="3" t="s">
        <v>13</v>
      </c>
      <c r="E32" s="9">
        <f t="shared" si="0"/>
        <v>2613952.2799999998</v>
      </c>
      <c r="F32" s="7">
        <v>157326</v>
      </c>
      <c r="G32" s="7">
        <v>2456626.2799999998</v>
      </c>
      <c r="H32" s="4"/>
      <c r="I32" s="7">
        <f t="shared" si="1"/>
        <v>1364640.18</v>
      </c>
      <c r="J32" s="7">
        <v>1091986.0999999999</v>
      </c>
    </row>
    <row r="33" spans="1:10" ht="38.25" x14ac:dyDescent="0.25">
      <c r="A33" s="3">
        <v>25</v>
      </c>
      <c r="B33" s="5" t="s">
        <v>60</v>
      </c>
      <c r="C33" s="5" t="s">
        <v>61</v>
      </c>
      <c r="D33" s="3" t="s">
        <v>13</v>
      </c>
      <c r="E33" s="9">
        <f t="shared" si="0"/>
        <v>2722916.16</v>
      </c>
      <c r="F33" s="7">
        <v>157326</v>
      </c>
      <c r="G33" s="7">
        <v>2565590.16</v>
      </c>
      <c r="H33" s="4"/>
      <c r="I33" s="7">
        <f t="shared" si="1"/>
        <v>1473604.06</v>
      </c>
      <c r="J33" s="7">
        <v>1091986.1000000001</v>
      </c>
    </row>
    <row r="34" spans="1:10" ht="25.5" x14ac:dyDescent="0.25">
      <c r="A34" s="3">
        <v>26</v>
      </c>
      <c r="B34" s="5" t="s">
        <v>62</v>
      </c>
      <c r="C34" s="5" t="s">
        <v>63</v>
      </c>
      <c r="D34" s="3" t="s">
        <v>13</v>
      </c>
      <c r="E34" s="9">
        <f t="shared" si="0"/>
        <v>1734295.41</v>
      </c>
      <c r="F34" s="7">
        <v>169025</v>
      </c>
      <c r="G34" s="7">
        <v>1565270.41</v>
      </c>
      <c r="H34" s="4"/>
      <c r="I34" s="7">
        <f t="shared" si="1"/>
        <v>540294.81000000006</v>
      </c>
      <c r="J34" s="7">
        <v>1024975.5999999999</v>
      </c>
    </row>
    <row r="35" spans="1:10" ht="25.5" x14ac:dyDescent="0.25">
      <c r="A35" s="3">
        <v>27</v>
      </c>
      <c r="B35" s="5" t="s">
        <v>64</v>
      </c>
      <c r="C35" s="5" t="s">
        <v>65</v>
      </c>
      <c r="D35" s="3" t="s">
        <v>13</v>
      </c>
      <c r="E35" s="9">
        <f t="shared" si="0"/>
        <v>1784027.62</v>
      </c>
      <c r="F35" s="7">
        <v>169025</v>
      </c>
      <c r="G35" s="7">
        <v>1615002.62</v>
      </c>
      <c r="H35" s="4"/>
      <c r="I35" s="7">
        <f t="shared" si="1"/>
        <v>590027.02</v>
      </c>
      <c r="J35" s="7">
        <v>1024975.6000000001</v>
      </c>
    </row>
    <row r="36" spans="1:10" ht="25.5" x14ac:dyDescent="0.25">
      <c r="A36" s="3">
        <v>28</v>
      </c>
      <c r="B36" s="5" t="s">
        <v>66</v>
      </c>
      <c r="C36" s="5" t="s">
        <v>67</v>
      </c>
      <c r="D36" s="3" t="s">
        <v>13</v>
      </c>
      <c r="E36" s="9">
        <f t="shared" si="0"/>
        <v>1817805.17</v>
      </c>
      <c r="F36" s="7">
        <v>169025</v>
      </c>
      <c r="G36" s="7">
        <v>1648780.17</v>
      </c>
      <c r="H36" s="4"/>
      <c r="I36" s="7">
        <f t="shared" si="1"/>
        <v>623804.56999999995</v>
      </c>
      <c r="J36" s="7">
        <v>1024975.5999999999</v>
      </c>
    </row>
    <row r="37" spans="1:10" ht="25.5" x14ac:dyDescent="0.25">
      <c r="A37" s="3">
        <v>29</v>
      </c>
      <c r="B37" s="5" t="s">
        <v>68</v>
      </c>
      <c r="C37" s="5" t="s">
        <v>69</v>
      </c>
      <c r="D37" s="3" t="s">
        <v>13</v>
      </c>
      <c r="E37" s="9">
        <f t="shared" si="0"/>
        <v>1903759.68</v>
      </c>
      <c r="F37" s="7">
        <v>169025</v>
      </c>
      <c r="G37" s="7">
        <v>1734734.68</v>
      </c>
      <c r="H37" s="4"/>
      <c r="I37" s="7">
        <f t="shared" si="1"/>
        <v>709759.08</v>
      </c>
      <c r="J37" s="7">
        <v>1024975.5999999999</v>
      </c>
    </row>
    <row r="38" spans="1:10" ht="25.5" x14ac:dyDescent="0.25">
      <c r="A38" s="3">
        <v>30</v>
      </c>
      <c r="B38" s="5" t="s">
        <v>70</v>
      </c>
      <c r="C38" s="5" t="s">
        <v>71</v>
      </c>
      <c r="D38" s="3" t="s">
        <v>13</v>
      </c>
      <c r="E38" s="9">
        <f t="shared" si="0"/>
        <v>1865336.59</v>
      </c>
      <c r="F38" s="7">
        <v>169025</v>
      </c>
      <c r="G38" s="7">
        <v>1696311.59</v>
      </c>
      <c r="H38" s="4"/>
      <c r="I38" s="7">
        <f t="shared" si="1"/>
        <v>671335.99</v>
      </c>
      <c r="J38" s="7">
        <v>1024975.6000000001</v>
      </c>
    </row>
    <row r="39" spans="1:10" ht="38.25" x14ac:dyDescent="0.25">
      <c r="A39" s="3">
        <v>31</v>
      </c>
      <c r="B39" s="5" t="s">
        <v>72</v>
      </c>
      <c r="C39" s="5" t="s">
        <v>73</v>
      </c>
      <c r="D39" s="3" t="s">
        <v>13</v>
      </c>
      <c r="E39" s="9">
        <f t="shared" si="0"/>
        <v>1866412.2</v>
      </c>
      <c r="F39" s="7">
        <v>169025</v>
      </c>
      <c r="G39" s="7">
        <v>1697387.2</v>
      </c>
      <c r="H39" s="4"/>
      <c r="I39" s="7">
        <f t="shared" si="1"/>
        <v>637480</v>
      </c>
      <c r="J39" s="7">
        <v>1059907.1999999997</v>
      </c>
    </row>
    <row r="40" spans="1:10" ht="25.5" x14ac:dyDescent="0.25">
      <c r="A40" s="3">
        <v>32</v>
      </c>
      <c r="B40" s="5" t="s">
        <v>74</v>
      </c>
      <c r="C40" s="5" t="s">
        <v>75</v>
      </c>
      <c r="D40" s="3" t="s">
        <v>13</v>
      </c>
      <c r="E40" s="9">
        <f t="shared" si="0"/>
        <v>2002216.81</v>
      </c>
      <c r="F40" s="7">
        <v>169025</v>
      </c>
      <c r="G40" s="7">
        <v>1833191.81</v>
      </c>
      <c r="H40" s="4"/>
      <c r="I40" s="7">
        <f t="shared" si="1"/>
        <v>772872.44</v>
      </c>
      <c r="J40" s="7">
        <v>1060319.3700000001</v>
      </c>
    </row>
    <row r="41" spans="1:10" ht="25.5" x14ac:dyDescent="0.25">
      <c r="A41" s="3">
        <v>33</v>
      </c>
      <c r="B41" s="5" t="s">
        <v>76</v>
      </c>
      <c r="C41" s="5" t="s">
        <v>77</v>
      </c>
      <c r="D41" s="3" t="s">
        <v>13</v>
      </c>
      <c r="E41" s="9">
        <f t="shared" si="0"/>
        <v>1964684.21</v>
      </c>
      <c r="F41" s="7">
        <v>169025</v>
      </c>
      <c r="G41" s="7">
        <v>1795659.21</v>
      </c>
      <c r="H41" s="4"/>
      <c r="I41" s="7">
        <f t="shared" si="1"/>
        <v>735752.02</v>
      </c>
      <c r="J41" s="7">
        <v>1059907.19</v>
      </c>
    </row>
    <row r="42" spans="1:10" ht="25.5" x14ac:dyDescent="0.25">
      <c r="A42" s="3">
        <v>34</v>
      </c>
      <c r="B42" s="5" t="s">
        <v>78</v>
      </c>
      <c r="C42" s="5" t="s">
        <v>79</v>
      </c>
      <c r="D42" s="3" t="s">
        <v>13</v>
      </c>
      <c r="E42" s="9">
        <f t="shared" si="0"/>
        <v>2143059.9900000002</v>
      </c>
      <c r="F42" s="7">
        <v>169025</v>
      </c>
      <c r="G42" s="7">
        <v>1974034.99</v>
      </c>
      <c r="H42" s="4"/>
      <c r="I42" s="7">
        <f t="shared" si="1"/>
        <v>914127.8</v>
      </c>
      <c r="J42" s="7">
        <v>1059907.19</v>
      </c>
    </row>
    <row r="43" spans="1:10" ht="25.5" x14ac:dyDescent="0.25">
      <c r="A43" s="3">
        <v>35</v>
      </c>
      <c r="B43" s="5" t="s">
        <v>80</v>
      </c>
      <c r="C43" s="5" t="s">
        <v>81</v>
      </c>
      <c r="D43" s="3" t="s">
        <v>13</v>
      </c>
      <c r="E43" s="9">
        <f t="shared" si="0"/>
        <v>2643712.5487000002</v>
      </c>
      <c r="F43" s="7">
        <v>351988</v>
      </c>
      <c r="G43" s="7">
        <v>2291724.5487000002</v>
      </c>
      <c r="H43" s="4"/>
      <c r="I43" s="7" t="s">
        <v>585</v>
      </c>
      <c r="J43" s="7" t="s">
        <v>585</v>
      </c>
    </row>
    <row r="44" spans="1:10" ht="25.5" x14ac:dyDescent="0.25">
      <c r="A44" s="3">
        <v>36</v>
      </c>
      <c r="B44" s="5" t="s">
        <v>82</v>
      </c>
      <c r="C44" s="5" t="s">
        <v>83</v>
      </c>
      <c r="D44" s="3" t="s">
        <v>13</v>
      </c>
      <c r="E44" s="9">
        <f t="shared" si="0"/>
        <v>2490113.2528000004</v>
      </c>
      <c r="F44" s="7">
        <v>351988</v>
      </c>
      <c r="G44" s="7">
        <v>2138125.2528000004</v>
      </c>
      <c r="H44" s="4"/>
      <c r="I44" s="7" t="s">
        <v>585</v>
      </c>
      <c r="J44" s="7" t="s">
        <v>585</v>
      </c>
    </row>
    <row r="45" spans="1:10" ht="25.5" x14ac:dyDescent="0.25">
      <c r="A45" s="3">
        <v>37</v>
      </c>
      <c r="B45" s="5" t="s">
        <v>84</v>
      </c>
      <c r="C45" s="5" t="s">
        <v>85</v>
      </c>
      <c r="D45" s="3" t="s">
        <v>13</v>
      </c>
      <c r="E45" s="9">
        <f t="shared" si="0"/>
        <v>2693381.7649000003</v>
      </c>
      <c r="F45" s="7">
        <v>351988</v>
      </c>
      <c r="G45" s="7">
        <v>2341393.7649000003</v>
      </c>
      <c r="H45" s="4"/>
      <c r="I45" s="7" t="s">
        <v>585</v>
      </c>
      <c r="J45" s="7" t="s">
        <v>585</v>
      </c>
    </row>
    <row r="46" spans="1:10" ht="25.5" x14ac:dyDescent="0.25">
      <c r="A46" s="3">
        <v>38</v>
      </c>
      <c r="B46" s="5" t="s">
        <v>86</v>
      </c>
      <c r="C46" s="5" t="s">
        <v>87</v>
      </c>
      <c r="D46" s="3" t="s">
        <v>13</v>
      </c>
      <c r="E46" s="9">
        <f t="shared" si="0"/>
        <v>2761086.6828000005</v>
      </c>
      <c r="F46" s="7">
        <v>351988</v>
      </c>
      <c r="G46" s="7">
        <v>2409098.6828000005</v>
      </c>
      <c r="H46" s="4"/>
      <c r="I46" s="7" t="s">
        <v>585</v>
      </c>
      <c r="J46" s="7" t="s">
        <v>585</v>
      </c>
    </row>
    <row r="47" spans="1:10" ht="25.5" x14ac:dyDescent="0.25">
      <c r="A47" s="3">
        <v>39</v>
      </c>
      <c r="B47" s="5" t="s">
        <v>88</v>
      </c>
      <c r="C47" s="5" t="s">
        <v>89</v>
      </c>
      <c r="D47" s="3" t="s">
        <v>13</v>
      </c>
      <c r="E47" s="9">
        <f t="shared" si="0"/>
        <v>2932827.3789999997</v>
      </c>
      <c r="F47" s="7">
        <v>351988</v>
      </c>
      <c r="G47" s="7">
        <v>2580839.3789999997</v>
      </c>
      <c r="H47" s="4"/>
      <c r="I47" s="7" t="s">
        <v>585</v>
      </c>
      <c r="J47" s="7" t="s">
        <v>585</v>
      </c>
    </row>
    <row r="48" spans="1:10" ht="25.5" x14ac:dyDescent="0.25">
      <c r="A48" s="3">
        <v>40</v>
      </c>
      <c r="B48" s="5" t="s">
        <v>90</v>
      </c>
      <c r="C48" s="5" t="s">
        <v>91</v>
      </c>
      <c r="D48" s="3" t="s">
        <v>13</v>
      </c>
      <c r="E48" s="9">
        <f t="shared" si="0"/>
        <v>2662377.1375000002</v>
      </c>
      <c r="F48" s="7">
        <v>351988</v>
      </c>
      <c r="G48" s="7">
        <v>2310389.1375000002</v>
      </c>
      <c r="H48" s="4"/>
      <c r="I48" s="7" t="s">
        <v>585</v>
      </c>
      <c r="J48" s="7" t="s">
        <v>585</v>
      </c>
    </row>
    <row r="49" spans="1:10" ht="25.5" x14ac:dyDescent="0.25">
      <c r="A49" s="3">
        <v>41</v>
      </c>
      <c r="B49" s="5" t="s">
        <v>92</v>
      </c>
      <c r="C49" s="5" t="s">
        <v>93</v>
      </c>
      <c r="D49" s="3" t="s">
        <v>13</v>
      </c>
      <c r="E49" s="9">
        <f t="shared" si="0"/>
        <v>2750413.0606</v>
      </c>
      <c r="F49" s="7">
        <v>351988</v>
      </c>
      <c r="G49" s="7">
        <v>2398425.0606</v>
      </c>
      <c r="H49" s="4"/>
      <c r="I49" s="7" t="s">
        <v>585</v>
      </c>
      <c r="J49" s="7" t="s">
        <v>585</v>
      </c>
    </row>
    <row r="50" spans="1:10" ht="25.5" x14ac:dyDescent="0.25">
      <c r="A50" s="3">
        <v>42</v>
      </c>
      <c r="B50" s="5" t="s">
        <v>94</v>
      </c>
      <c r="C50" s="5" t="s">
        <v>95</v>
      </c>
      <c r="D50" s="3" t="s">
        <v>13</v>
      </c>
      <c r="E50" s="9">
        <f t="shared" si="0"/>
        <v>2793647.6196000003</v>
      </c>
      <c r="F50" s="7">
        <v>351988</v>
      </c>
      <c r="G50" s="7">
        <v>2441659.6196000003</v>
      </c>
      <c r="H50" s="4"/>
      <c r="I50" s="7" t="s">
        <v>585</v>
      </c>
      <c r="J50" s="7" t="s">
        <v>585</v>
      </c>
    </row>
    <row r="51" spans="1:10" ht="25.5" x14ac:dyDescent="0.25">
      <c r="A51" s="3">
        <v>43</v>
      </c>
      <c r="B51" s="5" t="s">
        <v>96</v>
      </c>
      <c r="C51" s="5" t="s">
        <v>97</v>
      </c>
      <c r="D51" s="3" t="s">
        <v>13</v>
      </c>
      <c r="E51" s="9">
        <f t="shared" si="0"/>
        <v>2978379.5718999999</v>
      </c>
      <c r="F51" s="7">
        <v>351988</v>
      </c>
      <c r="G51" s="7">
        <v>2626391.5718999999</v>
      </c>
      <c r="H51" s="4"/>
      <c r="I51" s="7" t="s">
        <v>585</v>
      </c>
      <c r="J51" s="7" t="s">
        <v>585</v>
      </c>
    </row>
    <row r="52" spans="1:10" ht="25.5" x14ac:dyDescent="0.25">
      <c r="A52" s="3">
        <v>44</v>
      </c>
      <c r="B52" s="5" t="s">
        <v>98</v>
      </c>
      <c r="C52" s="5" t="s">
        <v>99</v>
      </c>
      <c r="D52" s="3" t="s">
        <v>13</v>
      </c>
      <c r="E52" s="9">
        <f t="shared" si="0"/>
        <v>2947253.5281000002</v>
      </c>
      <c r="F52" s="7">
        <v>351988</v>
      </c>
      <c r="G52" s="7">
        <v>2595265.5281000002</v>
      </c>
      <c r="H52" s="4"/>
      <c r="I52" s="7" t="s">
        <v>585</v>
      </c>
      <c r="J52" s="7" t="s">
        <v>585</v>
      </c>
    </row>
    <row r="53" spans="1:10" ht="25.5" x14ac:dyDescent="0.25">
      <c r="A53" s="3">
        <v>45</v>
      </c>
      <c r="B53" s="5" t="s">
        <v>100</v>
      </c>
      <c r="C53" s="5" t="s">
        <v>101</v>
      </c>
      <c r="D53" s="3" t="s">
        <v>13</v>
      </c>
      <c r="E53" s="9">
        <f t="shared" si="0"/>
        <v>3451401.0979000004</v>
      </c>
      <c r="F53" s="7">
        <v>351988</v>
      </c>
      <c r="G53" s="7">
        <v>3099413.0979000004</v>
      </c>
      <c r="H53" s="4"/>
      <c r="I53" s="7" t="s">
        <v>585</v>
      </c>
      <c r="J53" s="7" t="s">
        <v>585</v>
      </c>
    </row>
    <row r="54" spans="1:10" ht="25.5" x14ac:dyDescent="0.25">
      <c r="A54" s="3">
        <v>46</v>
      </c>
      <c r="B54" s="5" t="s">
        <v>102</v>
      </c>
      <c r="C54" s="5" t="s">
        <v>103</v>
      </c>
      <c r="D54" s="3" t="s">
        <v>13</v>
      </c>
      <c r="E54" s="9">
        <f t="shared" si="0"/>
        <v>2813879.2812999999</v>
      </c>
      <c r="F54" s="7">
        <v>351988</v>
      </c>
      <c r="G54" s="7">
        <v>2461891.2812999999</v>
      </c>
      <c r="H54" s="4"/>
      <c r="I54" s="7" t="s">
        <v>585</v>
      </c>
      <c r="J54" s="7" t="s">
        <v>585</v>
      </c>
    </row>
    <row r="55" spans="1:10" ht="25.5" x14ac:dyDescent="0.25">
      <c r="A55" s="3">
        <v>47</v>
      </c>
      <c r="B55" s="5" t="s">
        <v>104</v>
      </c>
      <c r="C55" s="5" t="s">
        <v>105</v>
      </c>
      <c r="D55" s="3" t="s">
        <v>13</v>
      </c>
      <c r="E55" s="9">
        <f t="shared" si="0"/>
        <v>3065967.1050999998</v>
      </c>
      <c r="F55" s="7">
        <v>351988</v>
      </c>
      <c r="G55" s="7">
        <v>2713979.1050999998</v>
      </c>
      <c r="H55" s="4"/>
      <c r="I55" s="7" t="s">
        <v>585</v>
      </c>
      <c r="J55" s="7" t="s">
        <v>585</v>
      </c>
    </row>
    <row r="56" spans="1:10" ht="25.5" x14ac:dyDescent="0.25">
      <c r="A56" s="3">
        <v>48</v>
      </c>
      <c r="B56" s="5" t="s">
        <v>106</v>
      </c>
      <c r="C56" s="5" t="s">
        <v>107</v>
      </c>
      <c r="D56" s="3" t="s">
        <v>13</v>
      </c>
      <c r="E56" s="9">
        <f t="shared" si="0"/>
        <v>3134738.2686999999</v>
      </c>
      <c r="F56" s="7">
        <v>351988</v>
      </c>
      <c r="G56" s="7">
        <v>2782750.2686999999</v>
      </c>
      <c r="H56" s="4"/>
      <c r="I56" s="7" t="s">
        <v>585</v>
      </c>
      <c r="J56" s="7" t="s">
        <v>585</v>
      </c>
    </row>
    <row r="57" spans="1:10" ht="25.5" x14ac:dyDescent="0.25">
      <c r="A57" s="3">
        <v>49</v>
      </c>
      <c r="B57" s="5" t="s">
        <v>108</v>
      </c>
      <c r="C57" s="5" t="s">
        <v>109</v>
      </c>
      <c r="D57" s="3" t="s">
        <v>13</v>
      </c>
      <c r="E57" s="9">
        <f t="shared" si="0"/>
        <v>3009936.0836</v>
      </c>
      <c r="F57" s="7">
        <v>351988</v>
      </c>
      <c r="G57" s="7">
        <v>2657948.0836</v>
      </c>
      <c r="H57" s="4"/>
      <c r="I57" s="7" t="s">
        <v>585</v>
      </c>
      <c r="J57" s="7" t="s">
        <v>585</v>
      </c>
    </row>
    <row r="58" spans="1:10" ht="25.5" x14ac:dyDescent="0.25">
      <c r="A58" s="3">
        <v>50</v>
      </c>
      <c r="B58" s="5" t="s">
        <v>110</v>
      </c>
      <c r="C58" s="5" t="s">
        <v>111</v>
      </c>
      <c r="D58" s="3" t="s">
        <v>13</v>
      </c>
      <c r="E58" s="9">
        <f t="shared" si="0"/>
        <v>3238315.6867000004</v>
      </c>
      <c r="F58" s="7">
        <v>351988</v>
      </c>
      <c r="G58" s="7">
        <v>2886327.6867000004</v>
      </c>
      <c r="H58" s="4"/>
      <c r="I58" s="7" t="s">
        <v>585</v>
      </c>
      <c r="J58" s="7" t="s">
        <v>585</v>
      </c>
    </row>
    <row r="59" spans="1:10" ht="25.5" x14ac:dyDescent="0.25">
      <c r="A59" s="3">
        <v>51</v>
      </c>
      <c r="B59" s="5" t="s">
        <v>112</v>
      </c>
      <c r="C59" s="5" t="s">
        <v>113</v>
      </c>
      <c r="D59" s="3" t="s">
        <v>13</v>
      </c>
      <c r="E59" s="9">
        <f t="shared" si="0"/>
        <v>3396908.4535000003</v>
      </c>
      <c r="F59" s="7">
        <v>351988</v>
      </c>
      <c r="G59" s="7">
        <v>3044920.4535000003</v>
      </c>
      <c r="H59" s="4"/>
      <c r="I59" s="7" t="s">
        <v>585</v>
      </c>
      <c r="J59" s="7" t="s">
        <v>585</v>
      </c>
    </row>
    <row r="60" spans="1:10" ht="25.5" x14ac:dyDescent="0.25">
      <c r="A60" s="3">
        <v>52</v>
      </c>
      <c r="B60" s="5" t="s">
        <v>114</v>
      </c>
      <c r="C60" s="5" t="s">
        <v>115</v>
      </c>
      <c r="D60" s="3" t="s">
        <v>13</v>
      </c>
      <c r="E60" s="9">
        <f t="shared" si="0"/>
        <v>3509878.3282000003</v>
      </c>
      <c r="F60" s="7">
        <v>351988</v>
      </c>
      <c r="G60" s="7">
        <v>3157890.3282000003</v>
      </c>
      <c r="H60" s="4"/>
      <c r="I60" s="7" t="s">
        <v>585</v>
      </c>
      <c r="J60" s="7" t="s">
        <v>585</v>
      </c>
    </row>
    <row r="61" spans="1:10" ht="25.5" x14ac:dyDescent="0.25">
      <c r="A61" s="3">
        <v>53</v>
      </c>
      <c r="B61" s="5" t="s">
        <v>116</v>
      </c>
      <c r="C61" s="5" t="s">
        <v>117</v>
      </c>
      <c r="D61" s="3" t="s">
        <v>13</v>
      </c>
      <c r="E61" s="9">
        <f t="shared" si="0"/>
        <v>3814019.4886000003</v>
      </c>
      <c r="F61" s="7">
        <v>351988</v>
      </c>
      <c r="G61" s="7">
        <v>3462031.4886000003</v>
      </c>
      <c r="H61" s="4"/>
      <c r="I61" s="7" t="s">
        <v>585</v>
      </c>
      <c r="J61" s="7" t="s">
        <v>585</v>
      </c>
    </row>
    <row r="62" spans="1:10" ht="25.5" x14ac:dyDescent="0.25">
      <c r="A62" s="3">
        <v>54</v>
      </c>
      <c r="B62" s="5" t="s">
        <v>118</v>
      </c>
      <c r="C62" s="5" t="s">
        <v>119</v>
      </c>
      <c r="D62" s="3" t="s">
        <v>13</v>
      </c>
      <c r="E62" s="9">
        <f t="shared" si="0"/>
        <v>3747308.2220000005</v>
      </c>
      <c r="F62" s="7">
        <v>351988</v>
      </c>
      <c r="G62" s="7">
        <v>3395320.2220000005</v>
      </c>
      <c r="H62" s="4"/>
      <c r="I62" s="7" t="s">
        <v>585</v>
      </c>
      <c r="J62" s="7" t="s">
        <v>585</v>
      </c>
    </row>
    <row r="63" spans="1:10" ht="25.5" x14ac:dyDescent="0.25">
      <c r="A63" s="3">
        <v>55</v>
      </c>
      <c r="B63" s="5" t="s">
        <v>120</v>
      </c>
      <c r="C63" s="5" t="s">
        <v>121</v>
      </c>
      <c r="D63" s="3" t="s">
        <v>13</v>
      </c>
      <c r="E63" s="9">
        <f t="shared" si="0"/>
        <v>2522453.4297000002</v>
      </c>
      <c r="F63" s="7">
        <v>351988</v>
      </c>
      <c r="G63" s="7">
        <v>2170465.4297000002</v>
      </c>
      <c r="H63" s="4"/>
      <c r="I63" s="7" t="s">
        <v>585</v>
      </c>
      <c r="J63" s="7" t="s">
        <v>585</v>
      </c>
    </row>
    <row r="64" spans="1:10" ht="25.5" x14ac:dyDescent="0.25">
      <c r="A64" s="3">
        <v>56</v>
      </c>
      <c r="B64" s="5" t="s">
        <v>122</v>
      </c>
      <c r="C64" s="5" t="s">
        <v>123</v>
      </c>
      <c r="D64" s="3" t="s">
        <v>13</v>
      </c>
      <c r="E64" s="9">
        <f t="shared" si="0"/>
        <v>3332360.5474</v>
      </c>
      <c r="F64" s="7">
        <v>351988</v>
      </c>
      <c r="G64" s="7">
        <v>2980372.5474</v>
      </c>
      <c r="H64" s="4"/>
      <c r="I64" s="7" t="s">
        <v>585</v>
      </c>
      <c r="J64" s="7" t="s">
        <v>585</v>
      </c>
    </row>
    <row r="65" spans="1:10" ht="25.5" x14ac:dyDescent="0.25">
      <c r="A65" s="3">
        <v>57</v>
      </c>
      <c r="B65" s="5" t="s">
        <v>124</v>
      </c>
      <c r="C65" s="5" t="s">
        <v>125</v>
      </c>
      <c r="D65" s="3" t="s">
        <v>13</v>
      </c>
      <c r="E65" s="9">
        <f t="shared" si="0"/>
        <v>3552196.4961999999</v>
      </c>
      <c r="F65" s="7">
        <v>351988</v>
      </c>
      <c r="G65" s="7">
        <v>3200208.4961999999</v>
      </c>
      <c r="H65" s="4"/>
      <c r="I65" s="7" t="s">
        <v>585</v>
      </c>
      <c r="J65" s="7" t="s">
        <v>585</v>
      </c>
    </row>
    <row r="66" spans="1:10" ht="25.5" x14ac:dyDescent="0.25">
      <c r="A66" s="3">
        <v>58</v>
      </c>
      <c r="B66" s="5" t="s">
        <v>126</v>
      </c>
      <c r="C66" s="5" t="s">
        <v>127</v>
      </c>
      <c r="D66" s="3" t="s">
        <v>13</v>
      </c>
      <c r="E66" s="9">
        <f t="shared" si="0"/>
        <v>3681888.3385000001</v>
      </c>
      <c r="F66" s="7">
        <v>351988</v>
      </c>
      <c r="G66" s="7">
        <v>3329900.3385000001</v>
      </c>
      <c r="H66" s="4"/>
      <c r="I66" s="7" t="s">
        <v>585</v>
      </c>
      <c r="J66" s="7" t="s">
        <v>585</v>
      </c>
    </row>
    <row r="67" spans="1:10" ht="25.5" x14ac:dyDescent="0.25">
      <c r="A67" s="3">
        <v>59</v>
      </c>
      <c r="B67" s="5" t="s">
        <v>128</v>
      </c>
      <c r="C67" s="5" t="s">
        <v>129</v>
      </c>
      <c r="D67" s="3" t="s">
        <v>13</v>
      </c>
      <c r="E67" s="9">
        <f t="shared" si="0"/>
        <v>3569669.0248000002</v>
      </c>
      <c r="F67" s="7">
        <v>351988</v>
      </c>
      <c r="G67" s="7">
        <v>3217681.0248000002</v>
      </c>
      <c r="H67" s="4"/>
      <c r="I67" s="7" t="s">
        <v>585</v>
      </c>
      <c r="J67" s="7" t="s">
        <v>585</v>
      </c>
    </row>
    <row r="68" spans="1:10" ht="25.5" x14ac:dyDescent="0.25">
      <c r="A68" s="3">
        <v>60</v>
      </c>
      <c r="B68" s="5" t="s">
        <v>130</v>
      </c>
      <c r="C68" s="5" t="s">
        <v>131</v>
      </c>
      <c r="D68" s="3" t="s">
        <v>13</v>
      </c>
      <c r="E68" s="9">
        <f t="shared" si="0"/>
        <v>4059211.16</v>
      </c>
      <c r="F68" s="7">
        <v>415201</v>
      </c>
      <c r="G68" s="7">
        <v>3644010.16</v>
      </c>
      <c r="H68" s="4"/>
      <c r="I68" s="7" t="s">
        <v>585</v>
      </c>
      <c r="J68" s="7" t="s">
        <v>585</v>
      </c>
    </row>
    <row r="69" spans="1:10" ht="25.5" x14ac:dyDescent="0.25">
      <c r="A69" s="3">
        <v>61</v>
      </c>
      <c r="B69" s="5" t="s">
        <v>132</v>
      </c>
      <c r="C69" s="5" t="s">
        <v>133</v>
      </c>
      <c r="D69" s="3" t="s">
        <v>13</v>
      </c>
      <c r="E69" s="9">
        <f t="shared" si="0"/>
        <v>4229580.8599999994</v>
      </c>
      <c r="F69" s="7">
        <v>415201</v>
      </c>
      <c r="G69" s="7">
        <v>3814379.86</v>
      </c>
      <c r="H69" s="4"/>
      <c r="I69" s="7" t="s">
        <v>585</v>
      </c>
      <c r="J69" s="7" t="s">
        <v>585</v>
      </c>
    </row>
    <row r="70" spans="1:10" ht="25.5" x14ac:dyDescent="0.25">
      <c r="A70" s="3">
        <v>62</v>
      </c>
      <c r="B70" s="5" t="s">
        <v>134</v>
      </c>
      <c r="C70" s="5" t="s">
        <v>135</v>
      </c>
      <c r="D70" s="3" t="s">
        <v>13</v>
      </c>
      <c r="E70" s="9">
        <f t="shared" si="0"/>
        <v>4138773.4361</v>
      </c>
      <c r="F70" s="7">
        <v>415201</v>
      </c>
      <c r="G70" s="7">
        <v>3723572.4361</v>
      </c>
      <c r="H70" s="4"/>
      <c r="I70" s="7" t="s">
        <v>585</v>
      </c>
      <c r="J70" s="7" t="s">
        <v>585</v>
      </c>
    </row>
    <row r="71" spans="1:10" ht="25.5" x14ac:dyDescent="0.25">
      <c r="A71" s="3">
        <v>63</v>
      </c>
      <c r="B71" s="5" t="s">
        <v>136</v>
      </c>
      <c r="C71" s="5" t="s">
        <v>137</v>
      </c>
      <c r="D71" s="3" t="s">
        <v>13</v>
      </c>
      <c r="E71" s="9">
        <f t="shared" si="0"/>
        <v>4595532.6628999999</v>
      </c>
      <c r="F71" s="7">
        <v>415201</v>
      </c>
      <c r="G71" s="7">
        <v>4180331.6628999999</v>
      </c>
      <c r="H71" s="4"/>
      <c r="I71" s="7" t="s">
        <v>585</v>
      </c>
      <c r="J71" s="7" t="s">
        <v>585</v>
      </c>
    </row>
    <row r="72" spans="1:10" ht="25.5" x14ac:dyDescent="0.25">
      <c r="A72" s="3">
        <v>64</v>
      </c>
      <c r="B72" s="5" t="s">
        <v>138</v>
      </c>
      <c r="C72" s="5" t="s">
        <v>139</v>
      </c>
      <c r="D72" s="3" t="s">
        <v>13</v>
      </c>
      <c r="E72" s="9">
        <f t="shared" si="0"/>
        <v>4912718.1964999996</v>
      </c>
      <c r="F72" s="7">
        <v>415201</v>
      </c>
      <c r="G72" s="7">
        <v>4497517.1964999996</v>
      </c>
      <c r="H72" s="4"/>
      <c r="I72" s="7" t="s">
        <v>585</v>
      </c>
      <c r="J72" s="7" t="s">
        <v>585</v>
      </c>
    </row>
    <row r="73" spans="1:10" ht="25.5" x14ac:dyDescent="0.25">
      <c r="A73" s="3">
        <v>65</v>
      </c>
      <c r="B73" s="5" t="s">
        <v>140</v>
      </c>
      <c r="C73" s="5" t="s">
        <v>141</v>
      </c>
      <c r="D73" s="3" t="s">
        <v>13</v>
      </c>
      <c r="E73" s="9">
        <f t="shared" si="0"/>
        <v>5138657.9459000006</v>
      </c>
      <c r="F73" s="7">
        <v>415201</v>
      </c>
      <c r="G73" s="7">
        <v>4723456.9459000006</v>
      </c>
      <c r="H73" s="4"/>
      <c r="I73" s="7" t="s">
        <v>585</v>
      </c>
      <c r="J73" s="7" t="s">
        <v>585</v>
      </c>
    </row>
    <row r="74" spans="1:10" ht="25.5" x14ac:dyDescent="0.25">
      <c r="A74" s="3">
        <v>66</v>
      </c>
      <c r="B74" s="5" t="s">
        <v>142</v>
      </c>
      <c r="C74" s="5" t="s">
        <v>143</v>
      </c>
      <c r="D74" s="3" t="s">
        <v>13</v>
      </c>
      <c r="E74" s="9">
        <f t="shared" ref="E74:E137" si="2">SUM(F74:G74)</f>
        <v>5746940.2770000007</v>
      </c>
      <c r="F74" s="7">
        <v>415201</v>
      </c>
      <c r="G74" s="7">
        <v>5331739.2770000007</v>
      </c>
      <c r="H74" s="4"/>
      <c r="I74" s="7" t="s">
        <v>585</v>
      </c>
      <c r="J74" s="7" t="s">
        <v>585</v>
      </c>
    </row>
    <row r="75" spans="1:10" ht="25.5" x14ac:dyDescent="0.25">
      <c r="A75" s="3">
        <v>67</v>
      </c>
      <c r="B75" s="5" t="s">
        <v>144</v>
      </c>
      <c r="C75" s="5" t="s">
        <v>145</v>
      </c>
      <c r="D75" s="3" t="s">
        <v>13</v>
      </c>
      <c r="E75" s="9">
        <f t="shared" si="2"/>
        <v>3443655.5850999998</v>
      </c>
      <c r="F75" s="7">
        <v>415201</v>
      </c>
      <c r="G75" s="7">
        <v>3028454.5850999998</v>
      </c>
      <c r="H75" s="4"/>
      <c r="I75" s="7" t="s">
        <v>585</v>
      </c>
      <c r="J75" s="7" t="s">
        <v>585</v>
      </c>
    </row>
    <row r="76" spans="1:10" ht="25.5" x14ac:dyDescent="0.25">
      <c r="A76" s="3">
        <v>68</v>
      </c>
      <c r="B76" s="5" t="s">
        <v>146</v>
      </c>
      <c r="C76" s="5" t="s">
        <v>147</v>
      </c>
      <c r="D76" s="3" t="s">
        <v>13</v>
      </c>
      <c r="E76" s="9">
        <f t="shared" si="2"/>
        <v>3619727.4416000005</v>
      </c>
      <c r="F76" s="7">
        <v>415201</v>
      </c>
      <c r="G76" s="7">
        <v>3204526.4416000005</v>
      </c>
      <c r="H76" s="4"/>
      <c r="I76" s="7" t="s">
        <v>585</v>
      </c>
      <c r="J76" s="7" t="s">
        <v>585</v>
      </c>
    </row>
    <row r="77" spans="1:10" ht="25.5" x14ac:dyDescent="0.25">
      <c r="A77" s="3">
        <v>69</v>
      </c>
      <c r="B77" s="5" t="s">
        <v>148</v>
      </c>
      <c r="C77" s="5" t="s">
        <v>149</v>
      </c>
      <c r="D77" s="3" t="s">
        <v>13</v>
      </c>
      <c r="E77" s="9">
        <f t="shared" si="2"/>
        <v>3706196.5699</v>
      </c>
      <c r="F77" s="7">
        <v>415201</v>
      </c>
      <c r="G77" s="7">
        <v>3290995.5699</v>
      </c>
      <c r="H77" s="4"/>
      <c r="I77" s="7" t="s">
        <v>585</v>
      </c>
      <c r="J77" s="7" t="s">
        <v>585</v>
      </c>
    </row>
    <row r="78" spans="1:10" ht="25.5" x14ac:dyDescent="0.25">
      <c r="A78" s="3">
        <v>70</v>
      </c>
      <c r="B78" s="5" t="s">
        <v>150</v>
      </c>
      <c r="C78" s="5" t="s">
        <v>151</v>
      </c>
      <c r="D78" s="3" t="s">
        <v>13</v>
      </c>
      <c r="E78" s="9">
        <f t="shared" si="2"/>
        <v>4075660.4126999998</v>
      </c>
      <c r="F78" s="7">
        <v>415201</v>
      </c>
      <c r="G78" s="7">
        <v>3660459.4126999998</v>
      </c>
      <c r="H78" s="4"/>
      <c r="I78" s="7" t="s">
        <v>585</v>
      </c>
      <c r="J78" s="7" t="s">
        <v>585</v>
      </c>
    </row>
    <row r="79" spans="1:10" ht="38.25" x14ac:dyDescent="0.25">
      <c r="A79" s="3">
        <v>71</v>
      </c>
      <c r="B79" s="5" t="s">
        <v>152</v>
      </c>
      <c r="C79" s="5" t="s">
        <v>153</v>
      </c>
      <c r="D79" s="3" t="s">
        <v>13</v>
      </c>
      <c r="E79" s="9">
        <f t="shared" si="2"/>
        <v>4013408.3353999997</v>
      </c>
      <c r="F79" s="7">
        <v>415201</v>
      </c>
      <c r="G79" s="7">
        <v>3598207.3353999997</v>
      </c>
      <c r="H79" s="4"/>
      <c r="I79" s="7" t="s">
        <v>585</v>
      </c>
      <c r="J79" s="7" t="s">
        <v>585</v>
      </c>
    </row>
    <row r="80" spans="1:10" ht="38.25" x14ac:dyDescent="0.25">
      <c r="A80" s="3">
        <v>72</v>
      </c>
      <c r="B80" s="5" t="s">
        <v>154</v>
      </c>
      <c r="C80" s="5" t="s">
        <v>155</v>
      </c>
      <c r="D80" s="3" t="s">
        <v>13</v>
      </c>
      <c r="E80" s="9">
        <f t="shared" si="2"/>
        <v>5258239.3391000004</v>
      </c>
      <c r="F80" s="7">
        <v>415201</v>
      </c>
      <c r="G80" s="7">
        <v>4843038.3391000004</v>
      </c>
      <c r="H80" s="4"/>
      <c r="I80" s="7" t="s">
        <v>585</v>
      </c>
      <c r="J80" s="7" t="s">
        <v>585</v>
      </c>
    </row>
    <row r="81" spans="1:10" ht="38.25" x14ac:dyDescent="0.25">
      <c r="A81" s="3">
        <v>73</v>
      </c>
      <c r="B81" s="5" t="s">
        <v>156</v>
      </c>
      <c r="C81" s="5" t="s">
        <v>157</v>
      </c>
      <c r="D81" s="3" t="s">
        <v>13</v>
      </c>
      <c r="E81" s="9">
        <f t="shared" si="2"/>
        <v>5021703.4956</v>
      </c>
      <c r="F81" s="7">
        <v>415201</v>
      </c>
      <c r="G81" s="7">
        <v>4606502.4956</v>
      </c>
      <c r="H81" s="4"/>
      <c r="I81" s="7" t="s">
        <v>585</v>
      </c>
      <c r="J81" s="7" t="s">
        <v>585</v>
      </c>
    </row>
    <row r="82" spans="1:10" ht="38.25" x14ac:dyDescent="0.25">
      <c r="A82" s="3">
        <v>74</v>
      </c>
      <c r="B82" s="5" t="s">
        <v>158</v>
      </c>
      <c r="C82" s="5" t="s">
        <v>159</v>
      </c>
      <c r="D82" s="3" t="s">
        <v>13</v>
      </c>
      <c r="E82" s="9">
        <f t="shared" si="2"/>
        <v>5613517.7231999999</v>
      </c>
      <c r="F82" s="7">
        <v>415201</v>
      </c>
      <c r="G82" s="7">
        <v>5198316.7231999999</v>
      </c>
      <c r="H82" s="4"/>
      <c r="I82" s="7" t="s">
        <v>585</v>
      </c>
      <c r="J82" s="7" t="s">
        <v>585</v>
      </c>
    </row>
    <row r="83" spans="1:10" ht="38.25" x14ac:dyDescent="0.25">
      <c r="A83" s="3">
        <v>75</v>
      </c>
      <c r="B83" s="5" t="s">
        <v>160</v>
      </c>
      <c r="C83" s="5" t="s">
        <v>161</v>
      </c>
      <c r="D83" s="3" t="s">
        <v>13</v>
      </c>
      <c r="E83" s="9">
        <f t="shared" si="2"/>
        <v>5289243.1006000005</v>
      </c>
      <c r="F83" s="7">
        <v>541627</v>
      </c>
      <c r="G83" s="7">
        <v>4747616.1006000005</v>
      </c>
      <c r="H83" s="4"/>
      <c r="I83" s="7" t="s">
        <v>585</v>
      </c>
      <c r="J83" s="7" t="s">
        <v>585</v>
      </c>
    </row>
    <row r="84" spans="1:10" ht="38.25" x14ac:dyDescent="0.25">
      <c r="A84" s="3">
        <v>76</v>
      </c>
      <c r="B84" s="5" t="s">
        <v>162</v>
      </c>
      <c r="C84" s="5" t="s">
        <v>163</v>
      </c>
      <c r="D84" s="3" t="s">
        <v>13</v>
      </c>
      <c r="E84" s="9">
        <f t="shared" si="2"/>
        <v>5641386.8033000007</v>
      </c>
      <c r="F84" s="7">
        <v>541627</v>
      </c>
      <c r="G84" s="7">
        <v>5099759.8033000007</v>
      </c>
      <c r="H84" s="4"/>
      <c r="I84" s="7" t="s">
        <v>585</v>
      </c>
      <c r="J84" s="7" t="s">
        <v>585</v>
      </c>
    </row>
    <row r="85" spans="1:10" ht="38.25" x14ac:dyDescent="0.25">
      <c r="A85" s="3">
        <v>77</v>
      </c>
      <c r="B85" s="5" t="s">
        <v>164</v>
      </c>
      <c r="C85" s="5" t="s">
        <v>165</v>
      </c>
      <c r="D85" s="3" t="s">
        <v>13</v>
      </c>
      <c r="E85" s="9">
        <f t="shared" si="2"/>
        <v>5814325.1011000006</v>
      </c>
      <c r="F85" s="7">
        <v>541627</v>
      </c>
      <c r="G85" s="7">
        <v>5272698.1011000006</v>
      </c>
      <c r="H85" s="4"/>
      <c r="I85" s="7" t="s">
        <v>585</v>
      </c>
      <c r="J85" s="7" t="s">
        <v>585</v>
      </c>
    </row>
    <row r="86" spans="1:10" ht="38.25" x14ac:dyDescent="0.25">
      <c r="A86" s="3">
        <v>78</v>
      </c>
      <c r="B86" s="5" t="s">
        <v>166</v>
      </c>
      <c r="C86" s="5" t="s">
        <v>167</v>
      </c>
      <c r="D86" s="3" t="s">
        <v>13</v>
      </c>
      <c r="E86" s="9">
        <f t="shared" si="2"/>
        <v>6553252.9000000004</v>
      </c>
      <c r="F86" s="7">
        <v>541627</v>
      </c>
      <c r="G86" s="7">
        <v>6011625.9000000004</v>
      </c>
      <c r="H86" s="4"/>
      <c r="I86" s="7" t="s">
        <v>585</v>
      </c>
      <c r="J86" s="7" t="s">
        <v>585</v>
      </c>
    </row>
    <row r="87" spans="1:10" ht="38.25" x14ac:dyDescent="0.25">
      <c r="A87" s="3">
        <v>79</v>
      </c>
      <c r="B87" s="5" t="s">
        <v>168</v>
      </c>
      <c r="C87" s="5" t="s">
        <v>169</v>
      </c>
      <c r="D87" s="3" t="s">
        <v>13</v>
      </c>
      <c r="E87" s="9">
        <f t="shared" si="2"/>
        <v>6428748.7248</v>
      </c>
      <c r="F87" s="7">
        <v>541627</v>
      </c>
      <c r="G87" s="7">
        <v>5887121.7248</v>
      </c>
      <c r="H87" s="4"/>
      <c r="I87" s="7" t="s">
        <v>585</v>
      </c>
      <c r="J87" s="7" t="s">
        <v>585</v>
      </c>
    </row>
    <row r="88" spans="1:10" ht="38.25" x14ac:dyDescent="0.25">
      <c r="A88" s="3">
        <v>80</v>
      </c>
      <c r="B88" s="5" t="s">
        <v>170</v>
      </c>
      <c r="C88" s="5" t="s">
        <v>171</v>
      </c>
      <c r="D88" s="3" t="s">
        <v>13</v>
      </c>
      <c r="E88" s="9">
        <f t="shared" si="2"/>
        <v>8918410.7528000008</v>
      </c>
      <c r="F88" s="7">
        <v>541627</v>
      </c>
      <c r="G88" s="7">
        <v>8376783.7528000008</v>
      </c>
      <c r="H88" s="4"/>
      <c r="I88" s="7" t="s">
        <v>585</v>
      </c>
      <c r="J88" s="7" t="s">
        <v>585</v>
      </c>
    </row>
    <row r="89" spans="1:10" ht="38.25" x14ac:dyDescent="0.25">
      <c r="A89" s="3">
        <v>81</v>
      </c>
      <c r="B89" s="5" t="s">
        <v>172</v>
      </c>
      <c r="C89" s="5" t="s">
        <v>173</v>
      </c>
      <c r="D89" s="3" t="s">
        <v>13</v>
      </c>
      <c r="E89" s="9">
        <f t="shared" si="2"/>
        <v>9628967.5209999997</v>
      </c>
      <c r="F89" s="7">
        <v>541627</v>
      </c>
      <c r="G89" s="7">
        <v>9087340.5209999997</v>
      </c>
      <c r="H89" s="4"/>
      <c r="I89" s="7" t="s">
        <v>585</v>
      </c>
      <c r="J89" s="7" t="s">
        <v>585</v>
      </c>
    </row>
    <row r="90" spans="1:10" ht="38.25" x14ac:dyDescent="0.25">
      <c r="A90" s="3">
        <v>82</v>
      </c>
      <c r="B90" s="5" t="s">
        <v>174</v>
      </c>
      <c r="C90" s="5" t="s">
        <v>175</v>
      </c>
      <c r="D90" s="3" t="s">
        <v>13</v>
      </c>
      <c r="E90" s="9">
        <f t="shared" si="2"/>
        <v>3174783.2576000006</v>
      </c>
      <c r="F90" s="7">
        <v>351988</v>
      </c>
      <c r="G90" s="7">
        <v>2822795.2576000006</v>
      </c>
      <c r="H90" s="4"/>
      <c r="I90" s="7" t="s">
        <v>585</v>
      </c>
      <c r="J90" s="7" t="s">
        <v>585</v>
      </c>
    </row>
    <row r="91" spans="1:10" ht="38.25" x14ac:dyDescent="0.25">
      <c r="A91" s="3">
        <v>83</v>
      </c>
      <c r="B91" s="5" t="s">
        <v>176</v>
      </c>
      <c r="C91" s="5" t="s">
        <v>177</v>
      </c>
      <c r="D91" s="3" t="s">
        <v>13</v>
      </c>
      <c r="E91" s="9">
        <f t="shared" si="2"/>
        <v>3421928.1835000003</v>
      </c>
      <c r="F91" s="7">
        <v>351988</v>
      </c>
      <c r="G91" s="7">
        <v>3069940.1835000003</v>
      </c>
      <c r="H91" s="4"/>
      <c r="I91" s="7" t="s">
        <v>585</v>
      </c>
      <c r="J91" s="7" t="s">
        <v>585</v>
      </c>
    </row>
    <row r="92" spans="1:10" ht="38.25" x14ac:dyDescent="0.25">
      <c r="A92" s="3">
        <v>84</v>
      </c>
      <c r="B92" s="5" t="s">
        <v>178</v>
      </c>
      <c r="C92" s="5" t="s">
        <v>179</v>
      </c>
      <c r="D92" s="3" t="s">
        <v>13</v>
      </c>
      <c r="E92" s="9">
        <f t="shared" si="2"/>
        <v>3501938.2024000008</v>
      </c>
      <c r="F92" s="7">
        <v>351988</v>
      </c>
      <c r="G92" s="7">
        <v>3149950.2024000008</v>
      </c>
      <c r="H92" s="4"/>
      <c r="I92" s="7" t="s">
        <v>585</v>
      </c>
      <c r="J92" s="7" t="s">
        <v>585</v>
      </c>
    </row>
    <row r="93" spans="1:10" ht="38.25" x14ac:dyDescent="0.25">
      <c r="A93" s="3">
        <v>85</v>
      </c>
      <c r="B93" s="5" t="s">
        <v>180</v>
      </c>
      <c r="C93" s="5" t="s">
        <v>181</v>
      </c>
      <c r="D93" s="3" t="s">
        <v>13</v>
      </c>
      <c r="E93" s="9">
        <f t="shared" si="2"/>
        <v>3379583.1222000006</v>
      </c>
      <c r="F93" s="7">
        <v>351988</v>
      </c>
      <c r="G93" s="7">
        <v>3027595.1222000006</v>
      </c>
      <c r="H93" s="4"/>
      <c r="I93" s="7" t="s">
        <v>585</v>
      </c>
      <c r="J93" s="7" t="s">
        <v>585</v>
      </c>
    </row>
    <row r="94" spans="1:10" ht="38.25" x14ac:dyDescent="0.25">
      <c r="A94" s="3">
        <v>86</v>
      </c>
      <c r="B94" s="5" t="s">
        <v>182</v>
      </c>
      <c r="C94" s="5" t="s">
        <v>183</v>
      </c>
      <c r="D94" s="3" t="s">
        <v>13</v>
      </c>
      <c r="E94" s="9">
        <f t="shared" si="2"/>
        <v>3558121.5506000007</v>
      </c>
      <c r="F94" s="7">
        <v>351988</v>
      </c>
      <c r="G94" s="7">
        <v>3206133.5506000007</v>
      </c>
      <c r="H94" s="4"/>
      <c r="I94" s="7" t="s">
        <v>585</v>
      </c>
      <c r="J94" s="7" t="s">
        <v>585</v>
      </c>
    </row>
    <row r="95" spans="1:10" ht="38.25" x14ac:dyDescent="0.25">
      <c r="A95" s="3">
        <v>87</v>
      </c>
      <c r="B95" s="5" t="s">
        <v>184</v>
      </c>
      <c r="C95" s="5" t="s">
        <v>185</v>
      </c>
      <c r="D95" s="3" t="s">
        <v>13</v>
      </c>
      <c r="E95" s="9">
        <f t="shared" si="2"/>
        <v>3711695.7351000006</v>
      </c>
      <c r="F95" s="7">
        <v>351988</v>
      </c>
      <c r="G95" s="7">
        <v>3359707.7351000006</v>
      </c>
      <c r="H95" s="4"/>
      <c r="I95" s="7" t="s">
        <v>585</v>
      </c>
      <c r="J95" s="7" t="s">
        <v>585</v>
      </c>
    </row>
    <row r="96" spans="1:10" ht="38.25" x14ac:dyDescent="0.25">
      <c r="A96" s="3">
        <v>88</v>
      </c>
      <c r="B96" s="5" t="s">
        <v>186</v>
      </c>
      <c r="C96" s="5" t="s">
        <v>187</v>
      </c>
      <c r="D96" s="3" t="s">
        <v>13</v>
      </c>
      <c r="E96" s="9">
        <f t="shared" si="2"/>
        <v>4120628.1273000007</v>
      </c>
      <c r="F96" s="7">
        <v>351988</v>
      </c>
      <c r="G96" s="7">
        <v>3768640.1273000007</v>
      </c>
      <c r="H96" s="4"/>
      <c r="I96" s="7" t="s">
        <v>585</v>
      </c>
      <c r="J96" s="7" t="s">
        <v>585</v>
      </c>
    </row>
    <row r="97" spans="1:10" ht="38.25" x14ac:dyDescent="0.25">
      <c r="A97" s="3">
        <v>89</v>
      </c>
      <c r="B97" s="5" t="s">
        <v>188</v>
      </c>
      <c r="C97" s="5" t="s">
        <v>189</v>
      </c>
      <c r="D97" s="3" t="s">
        <v>13</v>
      </c>
      <c r="E97" s="9">
        <f t="shared" si="2"/>
        <v>3112561.4726000004</v>
      </c>
      <c r="F97" s="7">
        <v>351988</v>
      </c>
      <c r="G97" s="7">
        <v>2760573.4726000004</v>
      </c>
      <c r="H97" s="4"/>
      <c r="I97" s="7" t="s">
        <v>585</v>
      </c>
      <c r="J97" s="7" t="s">
        <v>585</v>
      </c>
    </row>
    <row r="98" spans="1:10" ht="38.25" x14ac:dyDescent="0.25">
      <c r="A98" s="3">
        <v>90</v>
      </c>
      <c r="B98" s="5" t="s">
        <v>190</v>
      </c>
      <c r="C98" s="5" t="s">
        <v>191</v>
      </c>
      <c r="D98" s="3" t="s">
        <v>13</v>
      </c>
      <c r="E98" s="9">
        <f t="shared" si="2"/>
        <v>3150305.7505000005</v>
      </c>
      <c r="F98" s="7">
        <v>351988</v>
      </c>
      <c r="G98" s="7">
        <v>2798317.7505000005</v>
      </c>
      <c r="H98" s="4"/>
      <c r="I98" s="7" t="s">
        <v>585</v>
      </c>
      <c r="J98" s="7" t="s">
        <v>585</v>
      </c>
    </row>
    <row r="99" spans="1:10" ht="38.25" x14ac:dyDescent="0.25">
      <c r="A99" s="3">
        <v>91</v>
      </c>
      <c r="B99" s="5" t="s">
        <v>192</v>
      </c>
      <c r="C99" s="5" t="s">
        <v>193</v>
      </c>
      <c r="D99" s="3" t="s">
        <v>13</v>
      </c>
      <c r="E99" s="9">
        <f t="shared" si="2"/>
        <v>3348645.3624000004</v>
      </c>
      <c r="F99" s="7">
        <v>351988</v>
      </c>
      <c r="G99" s="7">
        <v>2996657.3624000004</v>
      </c>
      <c r="H99" s="4"/>
      <c r="I99" s="7" t="s">
        <v>585</v>
      </c>
      <c r="J99" s="7" t="s">
        <v>585</v>
      </c>
    </row>
    <row r="100" spans="1:10" ht="38.25" x14ac:dyDescent="0.25">
      <c r="A100" s="3">
        <v>92</v>
      </c>
      <c r="B100" s="5" t="s">
        <v>194</v>
      </c>
      <c r="C100" s="5" t="s">
        <v>195</v>
      </c>
      <c r="D100" s="3" t="s">
        <v>13</v>
      </c>
      <c r="E100" s="9">
        <f t="shared" si="2"/>
        <v>3318129.6348000006</v>
      </c>
      <c r="F100" s="7">
        <v>351988</v>
      </c>
      <c r="G100" s="7">
        <v>2966141.6348000006</v>
      </c>
      <c r="H100" s="4"/>
      <c r="I100" s="7" t="s">
        <v>585</v>
      </c>
      <c r="J100" s="7" t="s">
        <v>585</v>
      </c>
    </row>
    <row r="101" spans="1:10" ht="38.25" x14ac:dyDescent="0.25">
      <c r="A101" s="3">
        <v>93</v>
      </c>
      <c r="B101" s="5" t="s">
        <v>196</v>
      </c>
      <c r="C101" s="5" t="s">
        <v>197</v>
      </c>
      <c r="D101" s="3" t="s">
        <v>13</v>
      </c>
      <c r="E101" s="9">
        <f t="shared" si="2"/>
        <v>3820264.8524000007</v>
      </c>
      <c r="F101" s="7">
        <v>351988</v>
      </c>
      <c r="G101" s="7">
        <v>3468276.8524000007</v>
      </c>
      <c r="H101" s="4"/>
      <c r="I101" s="7" t="s">
        <v>585</v>
      </c>
      <c r="J101" s="7" t="s">
        <v>585</v>
      </c>
    </row>
    <row r="102" spans="1:10" ht="38.25" x14ac:dyDescent="0.25">
      <c r="A102" s="3">
        <v>94</v>
      </c>
      <c r="B102" s="5" t="s">
        <v>198</v>
      </c>
      <c r="C102" s="5" t="s">
        <v>199</v>
      </c>
      <c r="D102" s="3" t="s">
        <v>13</v>
      </c>
      <c r="E102" s="9">
        <f t="shared" si="2"/>
        <v>3765119.8987000007</v>
      </c>
      <c r="F102" s="7">
        <v>351988</v>
      </c>
      <c r="G102" s="7">
        <v>3413131.8987000007</v>
      </c>
      <c r="H102" s="4"/>
      <c r="I102" s="7" t="s">
        <v>585</v>
      </c>
      <c r="J102" s="7" t="s">
        <v>585</v>
      </c>
    </row>
    <row r="103" spans="1:10" ht="38.25" x14ac:dyDescent="0.25">
      <c r="A103" s="3">
        <v>95</v>
      </c>
      <c r="B103" s="5" t="s">
        <v>200</v>
      </c>
      <c r="C103" s="5" t="s">
        <v>201</v>
      </c>
      <c r="D103" s="3" t="s">
        <v>13</v>
      </c>
      <c r="E103" s="9">
        <f t="shared" si="2"/>
        <v>4055224.9092000006</v>
      </c>
      <c r="F103" s="7">
        <v>351988</v>
      </c>
      <c r="G103" s="7">
        <v>3703236.9092000006</v>
      </c>
      <c r="H103" s="4"/>
      <c r="I103" s="7" t="s">
        <v>585</v>
      </c>
      <c r="J103" s="7" t="s">
        <v>585</v>
      </c>
    </row>
    <row r="104" spans="1:10" ht="38.25" x14ac:dyDescent="0.25">
      <c r="A104" s="3">
        <v>96</v>
      </c>
      <c r="B104" s="5" t="s">
        <v>202</v>
      </c>
      <c r="C104" s="5" t="s">
        <v>203</v>
      </c>
      <c r="D104" s="3" t="s">
        <v>13</v>
      </c>
      <c r="E104" s="9">
        <f t="shared" si="2"/>
        <v>4895489.6955000004</v>
      </c>
      <c r="F104" s="7">
        <v>415201</v>
      </c>
      <c r="G104" s="7">
        <v>4480288.6955000004</v>
      </c>
      <c r="H104" s="4"/>
      <c r="I104" s="7" t="s">
        <v>585</v>
      </c>
      <c r="J104" s="7" t="s">
        <v>585</v>
      </c>
    </row>
    <row r="105" spans="1:10" ht="38.25" x14ac:dyDescent="0.25">
      <c r="A105" s="3">
        <v>97</v>
      </c>
      <c r="B105" s="5" t="s">
        <v>204</v>
      </c>
      <c r="C105" s="5" t="s">
        <v>205</v>
      </c>
      <c r="D105" s="3" t="s">
        <v>13</v>
      </c>
      <c r="E105" s="9">
        <f t="shared" si="2"/>
        <v>5899760.1307000006</v>
      </c>
      <c r="F105" s="7">
        <v>415201</v>
      </c>
      <c r="G105" s="7">
        <v>5484559.1307000006</v>
      </c>
      <c r="H105" s="4"/>
      <c r="I105" s="7" t="s">
        <v>585</v>
      </c>
      <c r="J105" s="7" t="s">
        <v>585</v>
      </c>
    </row>
    <row r="106" spans="1:10" ht="38.25" x14ac:dyDescent="0.25">
      <c r="A106" s="3">
        <v>98</v>
      </c>
      <c r="B106" s="5" t="s">
        <v>206</v>
      </c>
      <c r="C106" s="5" t="s">
        <v>207</v>
      </c>
      <c r="D106" s="3" t="s">
        <v>13</v>
      </c>
      <c r="E106" s="9">
        <f t="shared" si="2"/>
        <v>6369680.2546000006</v>
      </c>
      <c r="F106" s="7">
        <v>415201</v>
      </c>
      <c r="G106" s="7">
        <v>5954479.2546000006</v>
      </c>
      <c r="H106" s="4"/>
      <c r="I106" s="7" t="s">
        <v>585</v>
      </c>
      <c r="J106" s="7" t="s">
        <v>585</v>
      </c>
    </row>
    <row r="107" spans="1:10" ht="38.25" x14ac:dyDescent="0.25">
      <c r="A107" s="3">
        <v>99</v>
      </c>
      <c r="B107" s="5" t="s">
        <v>208</v>
      </c>
      <c r="C107" s="5" t="s">
        <v>209</v>
      </c>
      <c r="D107" s="3" t="s">
        <v>13</v>
      </c>
      <c r="E107" s="9">
        <f t="shared" si="2"/>
        <v>5103086.7723000003</v>
      </c>
      <c r="F107" s="7">
        <v>415201</v>
      </c>
      <c r="G107" s="7">
        <v>4687885.7723000003</v>
      </c>
      <c r="H107" s="4"/>
      <c r="I107" s="7" t="s">
        <v>585</v>
      </c>
      <c r="J107" s="7" t="s">
        <v>585</v>
      </c>
    </row>
    <row r="108" spans="1:10" ht="38.25" x14ac:dyDescent="0.25">
      <c r="A108" s="3">
        <v>100</v>
      </c>
      <c r="B108" s="5" t="s">
        <v>210</v>
      </c>
      <c r="C108" s="5" t="s">
        <v>211</v>
      </c>
      <c r="D108" s="3" t="s">
        <v>13</v>
      </c>
      <c r="E108" s="9">
        <f t="shared" si="2"/>
        <v>5263106.8307000007</v>
      </c>
      <c r="F108" s="7">
        <v>415201</v>
      </c>
      <c r="G108" s="7">
        <v>4847905.8307000007</v>
      </c>
      <c r="H108" s="4"/>
      <c r="I108" s="7" t="s">
        <v>585</v>
      </c>
      <c r="J108" s="7" t="s">
        <v>585</v>
      </c>
    </row>
    <row r="109" spans="1:10" ht="38.25" x14ac:dyDescent="0.25">
      <c r="A109" s="3">
        <v>101</v>
      </c>
      <c r="B109" s="5" t="s">
        <v>212</v>
      </c>
      <c r="C109" s="5" t="s">
        <v>213</v>
      </c>
      <c r="D109" s="3" t="s">
        <v>13</v>
      </c>
      <c r="E109" s="9">
        <f t="shared" si="2"/>
        <v>5018396.66</v>
      </c>
      <c r="F109" s="7">
        <v>415201</v>
      </c>
      <c r="G109" s="7">
        <v>4603195.66</v>
      </c>
      <c r="H109" s="4"/>
      <c r="I109" s="7" t="s">
        <v>585</v>
      </c>
      <c r="J109" s="7" t="s">
        <v>585</v>
      </c>
    </row>
    <row r="110" spans="1:10" ht="38.25" x14ac:dyDescent="0.25">
      <c r="A110" s="3">
        <v>102</v>
      </c>
      <c r="B110" s="5" t="s">
        <v>214</v>
      </c>
      <c r="C110" s="5" t="s">
        <v>215</v>
      </c>
      <c r="D110" s="3" t="s">
        <v>13</v>
      </c>
      <c r="E110" s="9">
        <f t="shared" si="2"/>
        <v>5375473.5168000003</v>
      </c>
      <c r="F110" s="7">
        <v>415201</v>
      </c>
      <c r="G110" s="7">
        <v>4960272.5168000003</v>
      </c>
      <c r="H110" s="4"/>
      <c r="I110" s="7" t="s">
        <v>585</v>
      </c>
      <c r="J110" s="7" t="s">
        <v>585</v>
      </c>
    </row>
    <row r="111" spans="1:10" ht="38.25" x14ac:dyDescent="0.25">
      <c r="A111" s="3">
        <v>103</v>
      </c>
      <c r="B111" s="5" t="s">
        <v>216</v>
      </c>
      <c r="C111" s="5" t="s">
        <v>217</v>
      </c>
      <c r="D111" s="3" t="s">
        <v>13</v>
      </c>
      <c r="E111" s="9">
        <f t="shared" si="2"/>
        <v>5682621.8961000005</v>
      </c>
      <c r="F111" s="7">
        <v>415201</v>
      </c>
      <c r="G111" s="7">
        <v>5267420.8961000005</v>
      </c>
      <c r="H111" s="4"/>
      <c r="I111" s="7" t="s">
        <v>585</v>
      </c>
      <c r="J111" s="7" t="s">
        <v>585</v>
      </c>
    </row>
    <row r="112" spans="1:10" ht="38.25" x14ac:dyDescent="0.25">
      <c r="A112" s="3">
        <v>104</v>
      </c>
      <c r="B112" s="5" t="s">
        <v>218</v>
      </c>
      <c r="C112" s="5" t="s">
        <v>219</v>
      </c>
      <c r="D112" s="3" t="s">
        <v>13</v>
      </c>
      <c r="E112" s="9">
        <f t="shared" si="2"/>
        <v>5904131.4507000009</v>
      </c>
      <c r="F112" s="7">
        <v>415201</v>
      </c>
      <c r="G112" s="7">
        <v>5488930.4507000009</v>
      </c>
      <c r="H112" s="4"/>
      <c r="I112" s="7" t="s">
        <v>585</v>
      </c>
      <c r="J112" s="7" t="s">
        <v>585</v>
      </c>
    </row>
    <row r="113" spans="1:10" ht="38.25" x14ac:dyDescent="0.25">
      <c r="A113" s="3">
        <v>105</v>
      </c>
      <c r="B113" s="5" t="s">
        <v>220</v>
      </c>
      <c r="C113" s="5" t="s">
        <v>221</v>
      </c>
      <c r="D113" s="3" t="s">
        <v>13</v>
      </c>
      <c r="E113" s="9">
        <f t="shared" si="2"/>
        <v>6500486.6805000007</v>
      </c>
      <c r="F113" s="7">
        <v>415201</v>
      </c>
      <c r="G113" s="7">
        <v>6085285.6805000007</v>
      </c>
      <c r="H113" s="4"/>
      <c r="I113" s="7" t="s">
        <v>585</v>
      </c>
      <c r="J113" s="7" t="s">
        <v>585</v>
      </c>
    </row>
    <row r="114" spans="1:10" ht="51" x14ac:dyDescent="0.25">
      <c r="A114" s="3">
        <v>106</v>
      </c>
      <c r="B114" s="5" t="s">
        <v>222</v>
      </c>
      <c r="C114" s="5" t="s">
        <v>223</v>
      </c>
      <c r="D114" s="3" t="s">
        <v>224</v>
      </c>
      <c r="E114" s="9">
        <f t="shared" si="2"/>
        <v>1613777.2617999997</v>
      </c>
      <c r="F114" s="7">
        <v>455604</v>
      </c>
      <c r="G114" s="7">
        <v>1158173.2617999997</v>
      </c>
      <c r="H114" s="4"/>
      <c r="I114" s="7" t="s">
        <v>585</v>
      </c>
      <c r="J114" s="7" t="s">
        <v>585</v>
      </c>
    </row>
    <row r="115" spans="1:10" ht="51" x14ac:dyDescent="0.25">
      <c r="A115" s="3">
        <v>107</v>
      </c>
      <c r="B115" s="5" t="s">
        <v>225</v>
      </c>
      <c r="C115" s="5" t="s">
        <v>226</v>
      </c>
      <c r="D115" s="3" t="s">
        <v>224</v>
      </c>
      <c r="E115" s="9">
        <f t="shared" si="2"/>
        <v>1638491.7512999999</v>
      </c>
      <c r="F115" s="7">
        <v>455604</v>
      </c>
      <c r="G115" s="7">
        <v>1182887.7512999999</v>
      </c>
      <c r="H115" s="4"/>
      <c r="I115" s="7" t="s">
        <v>585</v>
      </c>
      <c r="J115" s="7" t="s">
        <v>585</v>
      </c>
    </row>
    <row r="116" spans="1:10" ht="51" x14ac:dyDescent="0.25">
      <c r="A116" s="3">
        <v>108</v>
      </c>
      <c r="B116" s="5" t="s">
        <v>227</v>
      </c>
      <c r="C116" s="5" t="s">
        <v>228</v>
      </c>
      <c r="D116" s="3" t="s">
        <v>224</v>
      </c>
      <c r="E116" s="9">
        <f t="shared" si="2"/>
        <v>1646492.7501000001</v>
      </c>
      <c r="F116" s="7">
        <v>455604</v>
      </c>
      <c r="G116" s="7">
        <v>1190888.7501000001</v>
      </c>
      <c r="H116" s="4"/>
      <c r="I116" s="7" t="s">
        <v>585</v>
      </c>
      <c r="J116" s="7" t="s">
        <v>585</v>
      </c>
    </row>
    <row r="117" spans="1:10" ht="51" x14ac:dyDescent="0.25">
      <c r="A117" s="3">
        <v>109</v>
      </c>
      <c r="B117" s="5" t="s">
        <v>229</v>
      </c>
      <c r="C117" s="5" t="s">
        <v>230</v>
      </c>
      <c r="D117" s="3" t="s">
        <v>224</v>
      </c>
      <c r="E117" s="9">
        <f t="shared" si="2"/>
        <v>1634257.2462000002</v>
      </c>
      <c r="F117" s="7">
        <v>455604</v>
      </c>
      <c r="G117" s="7">
        <v>1178653.2462000002</v>
      </c>
      <c r="H117" s="4"/>
      <c r="I117" s="7" t="s">
        <v>585</v>
      </c>
      <c r="J117" s="7" t="s">
        <v>585</v>
      </c>
    </row>
    <row r="118" spans="1:10" ht="51" x14ac:dyDescent="0.25">
      <c r="A118" s="3">
        <v>110</v>
      </c>
      <c r="B118" s="5" t="s">
        <v>231</v>
      </c>
      <c r="C118" s="5" t="s">
        <v>232</v>
      </c>
      <c r="D118" s="3" t="s">
        <v>224</v>
      </c>
      <c r="E118" s="9">
        <f t="shared" si="2"/>
        <v>1652111.0910999998</v>
      </c>
      <c r="F118" s="7">
        <v>455604</v>
      </c>
      <c r="G118" s="7">
        <v>1196507.0910999998</v>
      </c>
      <c r="H118" s="4"/>
      <c r="I118" s="7" t="s">
        <v>585</v>
      </c>
      <c r="J118" s="7" t="s">
        <v>585</v>
      </c>
    </row>
    <row r="119" spans="1:10" ht="51" x14ac:dyDescent="0.25">
      <c r="A119" s="3">
        <v>111</v>
      </c>
      <c r="B119" s="5" t="s">
        <v>233</v>
      </c>
      <c r="C119" s="5" t="s">
        <v>234</v>
      </c>
      <c r="D119" s="3" t="s">
        <v>224</v>
      </c>
      <c r="E119" s="9">
        <f t="shared" si="2"/>
        <v>1667468.5146999999</v>
      </c>
      <c r="F119" s="7">
        <v>455604</v>
      </c>
      <c r="G119" s="7">
        <v>1211864.5146999999</v>
      </c>
      <c r="H119" s="4"/>
      <c r="I119" s="7" t="s">
        <v>585</v>
      </c>
      <c r="J119" s="7" t="s">
        <v>585</v>
      </c>
    </row>
    <row r="120" spans="1:10" ht="51" x14ac:dyDescent="0.25">
      <c r="A120" s="3">
        <v>112</v>
      </c>
      <c r="B120" s="5" t="s">
        <v>235</v>
      </c>
      <c r="C120" s="5" t="s">
        <v>236</v>
      </c>
      <c r="D120" s="3" t="s">
        <v>224</v>
      </c>
      <c r="E120" s="9">
        <f t="shared" si="2"/>
        <v>1678543.9913999999</v>
      </c>
      <c r="F120" s="7">
        <v>455604</v>
      </c>
      <c r="G120" s="7">
        <v>1222939.9913999999</v>
      </c>
      <c r="H120" s="4"/>
      <c r="I120" s="7" t="s">
        <v>585</v>
      </c>
      <c r="J120" s="7" t="s">
        <v>585</v>
      </c>
    </row>
    <row r="121" spans="1:10" ht="51" x14ac:dyDescent="0.25">
      <c r="A121" s="3">
        <v>113</v>
      </c>
      <c r="B121" s="5" t="s">
        <v>237</v>
      </c>
      <c r="C121" s="5" t="s">
        <v>238</v>
      </c>
      <c r="D121" s="3" t="s">
        <v>224</v>
      </c>
      <c r="E121" s="9">
        <f t="shared" si="2"/>
        <v>1598924.1056000001</v>
      </c>
      <c r="F121" s="7">
        <v>455604</v>
      </c>
      <c r="G121" s="7">
        <v>1143320.1056000001</v>
      </c>
      <c r="H121" s="4"/>
      <c r="I121" s="7" t="s">
        <v>585</v>
      </c>
      <c r="J121" s="7" t="s">
        <v>585</v>
      </c>
    </row>
    <row r="122" spans="1:10" ht="51" x14ac:dyDescent="0.25">
      <c r="A122" s="3">
        <v>114</v>
      </c>
      <c r="B122" s="5" t="s">
        <v>239</v>
      </c>
      <c r="C122" s="5" t="s">
        <v>240</v>
      </c>
      <c r="D122" s="3" t="s">
        <v>224</v>
      </c>
      <c r="E122" s="9">
        <f t="shared" si="2"/>
        <v>1607555.0832999998</v>
      </c>
      <c r="F122" s="7">
        <v>455604</v>
      </c>
      <c r="G122" s="7">
        <v>1151951.0832999998</v>
      </c>
      <c r="H122" s="4"/>
      <c r="I122" s="7" t="s">
        <v>585</v>
      </c>
      <c r="J122" s="7" t="s">
        <v>585</v>
      </c>
    </row>
    <row r="123" spans="1:10" ht="51" x14ac:dyDescent="0.25">
      <c r="A123" s="3">
        <v>115</v>
      </c>
      <c r="B123" s="5" t="s">
        <v>241</v>
      </c>
      <c r="C123" s="5" t="s">
        <v>242</v>
      </c>
      <c r="D123" s="3" t="s">
        <v>224</v>
      </c>
      <c r="E123" s="9">
        <f t="shared" si="2"/>
        <v>1611329.5079999999</v>
      </c>
      <c r="F123" s="7">
        <v>455604</v>
      </c>
      <c r="G123" s="7">
        <v>1155725.5079999999</v>
      </c>
      <c r="H123" s="4"/>
      <c r="I123" s="7" t="s">
        <v>585</v>
      </c>
      <c r="J123" s="7" t="s">
        <v>585</v>
      </c>
    </row>
    <row r="124" spans="1:10" ht="51" x14ac:dyDescent="0.25">
      <c r="A124" s="3">
        <v>116</v>
      </c>
      <c r="B124" s="5" t="s">
        <v>243</v>
      </c>
      <c r="C124" s="5" t="s">
        <v>244</v>
      </c>
      <c r="D124" s="3" t="s">
        <v>224</v>
      </c>
      <c r="E124" s="9">
        <f t="shared" si="2"/>
        <v>1631163.4660999998</v>
      </c>
      <c r="F124" s="7">
        <v>455604</v>
      </c>
      <c r="G124" s="7">
        <v>1175559.4660999998</v>
      </c>
      <c r="H124" s="4"/>
      <c r="I124" s="7" t="s">
        <v>585</v>
      </c>
      <c r="J124" s="7" t="s">
        <v>585</v>
      </c>
    </row>
    <row r="125" spans="1:10" ht="51" x14ac:dyDescent="0.25">
      <c r="A125" s="3">
        <v>117</v>
      </c>
      <c r="B125" s="5" t="s">
        <v>245</v>
      </c>
      <c r="C125" s="5" t="s">
        <v>246</v>
      </c>
      <c r="D125" s="3" t="s">
        <v>224</v>
      </c>
      <c r="E125" s="9">
        <f t="shared" si="2"/>
        <v>1628111.8954</v>
      </c>
      <c r="F125" s="7">
        <v>455604</v>
      </c>
      <c r="G125" s="7">
        <v>1172507.8954</v>
      </c>
      <c r="H125" s="4"/>
      <c r="I125" s="7" t="s">
        <v>585</v>
      </c>
      <c r="J125" s="7" t="s">
        <v>585</v>
      </c>
    </row>
    <row r="126" spans="1:10" ht="51" x14ac:dyDescent="0.25">
      <c r="A126" s="3">
        <v>118</v>
      </c>
      <c r="B126" s="5" t="s">
        <v>247</v>
      </c>
      <c r="C126" s="5" t="s">
        <v>248</v>
      </c>
      <c r="D126" s="3" t="s">
        <v>224</v>
      </c>
      <c r="E126" s="9">
        <f t="shared" si="2"/>
        <v>1678325.4150999999</v>
      </c>
      <c r="F126" s="7">
        <v>455604</v>
      </c>
      <c r="G126" s="7">
        <v>1222721.4150999999</v>
      </c>
      <c r="H126" s="4"/>
      <c r="I126" s="7" t="s">
        <v>585</v>
      </c>
      <c r="J126" s="7" t="s">
        <v>585</v>
      </c>
    </row>
    <row r="127" spans="1:10" ht="51" x14ac:dyDescent="0.25">
      <c r="A127" s="3">
        <v>119</v>
      </c>
      <c r="B127" s="5" t="s">
        <v>249</v>
      </c>
      <c r="C127" s="5" t="s">
        <v>250</v>
      </c>
      <c r="D127" s="3" t="s">
        <v>224</v>
      </c>
      <c r="E127" s="9">
        <f t="shared" si="2"/>
        <v>1672810.929</v>
      </c>
      <c r="F127" s="7">
        <v>455604</v>
      </c>
      <c r="G127" s="7">
        <v>1217206.929</v>
      </c>
      <c r="H127" s="4"/>
      <c r="I127" s="7" t="s">
        <v>585</v>
      </c>
      <c r="J127" s="7" t="s">
        <v>585</v>
      </c>
    </row>
    <row r="128" spans="1:10" ht="51" x14ac:dyDescent="0.25">
      <c r="A128" s="3">
        <v>120</v>
      </c>
      <c r="B128" s="5" t="s">
        <v>251</v>
      </c>
      <c r="C128" s="5" t="s">
        <v>252</v>
      </c>
      <c r="D128" s="3" t="s">
        <v>224</v>
      </c>
      <c r="E128" s="9">
        <f t="shared" si="2"/>
        <v>1701821.4352000002</v>
      </c>
      <c r="F128" s="7">
        <v>455604</v>
      </c>
      <c r="G128" s="7">
        <v>1246217.4352000002</v>
      </c>
      <c r="H128" s="4"/>
      <c r="I128" s="7" t="s">
        <v>585</v>
      </c>
      <c r="J128" s="7" t="s">
        <v>585</v>
      </c>
    </row>
    <row r="129" spans="1:10" ht="51" x14ac:dyDescent="0.25">
      <c r="A129" s="3">
        <v>121</v>
      </c>
      <c r="B129" s="5" t="s">
        <v>253</v>
      </c>
      <c r="C129" s="5" t="s">
        <v>254</v>
      </c>
      <c r="D129" s="3" t="s">
        <v>224</v>
      </c>
      <c r="E129" s="9">
        <f t="shared" si="2"/>
        <v>2905883.0998000004</v>
      </c>
      <c r="F129" s="7">
        <v>651816</v>
      </c>
      <c r="G129" s="7">
        <v>2254067.0998000004</v>
      </c>
      <c r="H129" s="4"/>
      <c r="I129" s="7" t="s">
        <v>585</v>
      </c>
      <c r="J129" s="7" t="s">
        <v>585</v>
      </c>
    </row>
    <row r="130" spans="1:10" ht="51" x14ac:dyDescent="0.25">
      <c r="A130" s="3">
        <v>122</v>
      </c>
      <c r="B130" s="5" t="s">
        <v>255</v>
      </c>
      <c r="C130" s="5" t="s">
        <v>256</v>
      </c>
      <c r="D130" s="3" t="s">
        <v>224</v>
      </c>
      <c r="E130" s="9">
        <f t="shared" si="2"/>
        <v>2897414.0586999999</v>
      </c>
      <c r="F130" s="7">
        <v>651816</v>
      </c>
      <c r="G130" s="7">
        <v>2245598.0586999999</v>
      </c>
      <c r="H130" s="4"/>
      <c r="I130" s="7" t="s">
        <v>585</v>
      </c>
      <c r="J130" s="7" t="s">
        <v>585</v>
      </c>
    </row>
    <row r="131" spans="1:10" ht="51" x14ac:dyDescent="0.25">
      <c r="A131" s="3">
        <v>123</v>
      </c>
      <c r="B131" s="5" t="s">
        <v>257</v>
      </c>
      <c r="C131" s="5" t="s">
        <v>258</v>
      </c>
      <c r="D131" s="3" t="s">
        <v>224</v>
      </c>
      <c r="E131" s="9">
        <f t="shared" si="2"/>
        <v>2933121.7690999997</v>
      </c>
      <c r="F131" s="7">
        <v>651816</v>
      </c>
      <c r="G131" s="7">
        <v>2281305.7690999997</v>
      </c>
      <c r="H131" s="4"/>
      <c r="I131" s="7" t="s">
        <v>585</v>
      </c>
      <c r="J131" s="7" t="s">
        <v>585</v>
      </c>
    </row>
    <row r="132" spans="1:10" ht="51" x14ac:dyDescent="0.25">
      <c r="A132" s="3">
        <v>124</v>
      </c>
      <c r="B132" s="5" t="s">
        <v>259</v>
      </c>
      <c r="C132" s="5" t="s">
        <v>260</v>
      </c>
      <c r="D132" s="3" t="s">
        <v>224</v>
      </c>
      <c r="E132" s="9">
        <f t="shared" si="2"/>
        <v>2963836.6059999997</v>
      </c>
      <c r="F132" s="7">
        <v>651816</v>
      </c>
      <c r="G132" s="7">
        <v>2312020.6059999997</v>
      </c>
      <c r="H132" s="4"/>
      <c r="I132" s="7" t="s">
        <v>585</v>
      </c>
      <c r="J132" s="7" t="s">
        <v>585</v>
      </c>
    </row>
    <row r="133" spans="1:10" ht="51" x14ac:dyDescent="0.25">
      <c r="A133" s="3">
        <v>125</v>
      </c>
      <c r="B133" s="5" t="s">
        <v>261</v>
      </c>
      <c r="C133" s="5" t="s">
        <v>262</v>
      </c>
      <c r="D133" s="3" t="s">
        <v>224</v>
      </c>
      <c r="E133" s="9">
        <f t="shared" si="2"/>
        <v>2985987.5594000001</v>
      </c>
      <c r="F133" s="7">
        <v>651816</v>
      </c>
      <c r="G133" s="7">
        <v>2334171.5594000001</v>
      </c>
      <c r="H133" s="4"/>
      <c r="I133" s="7" t="s">
        <v>585</v>
      </c>
      <c r="J133" s="7" t="s">
        <v>585</v>
      </c>
    </row>
    <row r="134" spans="1:10" ht="51" x14ac:dyDescent="0.25">
      <c r="A134" s="3">
        <v>126</v>
      </c>
      <c r="B134" s="5" t="s">
        <v>263</v>
      </c>
      <c r="C134" s="5" t="s">
        <v>264</v>
      </c>
      <c r="D134" s="3" t="s">
        <v>224</v>
      </c>
      <c r="E134" s="9">
        <f t="shared" si="2"/>
        <v>3045623.0864999997</v>
      </c>
      <c r="F134" s="7">
        <v>651816</v>
      </c>
      <c r="G134" s="7">
        <v>2393807.0864999997</v>
      </c>
      <c r="H134" s="4"/>
      <c r="I134" s="7" t="s">
        <v>585</v>
      </c>
      <c r="J134" s="7" t="s">
        <v>585</v>
      </c>
    </row>
    <row r="135" spans="1:10" ht="51" x14ac:dyDescent="0.25">
      <c r="A135" s="3">
        <v>127</v>
      </c>
      <c r="B135" s="5" t="s">
        <v>265</v>
      </c>
      <c r="C135" s="5" t="s">
        <v>266</v>
      </c>
      <c r="D135" s="3" t="s">
        <v>224</v>
      </c>
      <c r="E135" s="9">
        <f t="shared" si="2"/>
        <v>2826747.8084000004</v>
      </c>
      <c r="F135" s="7">
        <v>651816</v>
      </c>
      <c r="G135" s="7">
        <v>2174931.8084000004</v>
      </c>
      <c r="H135" s="4"/>
      <c r="I135" s="7" t="s">
        <v>585</v>
      </c>
      <c r="J135" s="7" t="s">
        <v>585</v>
      </c>
    </row>
    <row r="136" spans="1:10" ht="51" x14ac:dyDescent="0.25">
      <c r="A136" s="3">
        <v>128</v>
      </c>
      <c r="B136" s="5" t="s">
        <v>267</v>
      </c>
      <c r="C136" s="5" t="s">
        <v>268</v>
      </c>
      <c r="D136" s="3" t="s">
        <v>224</v>
      </c>
      <c r="E136" s="9">
        <f t="shared" si="2"/>
        <v>2844009.7535000001</v>
      </c>
      <c r="F136" s="7">
        <v>651816</v>
      </c>
      <c r="G136" s="7">
        <v>2192193.7535000001</v>
      </c>
      <c r="H136" s="4"/>
      <c r="I136" s="7" t="s">
        <v>585</v>
      </c>
      <c r="J136" s="7" t="s">
        <v>585</v>
      </c>
    </row>
    <row r="137" spans="1:10" ht="51" x14ac:dyDescent="0.25">
      <c r="A137" s="3">
        <v>129</v>
      </c>
      <c r="B137" s="5" t="s">
        <v>269</v>
      </c>
      <c r="C137" s="5" t="s">
        <v>270</v>
      </c>
      <c r="D137" s="3" t="s">
        <v>224</v>
      </c>
      <c r="E137" s="9">
        <f t="shared" si="2"/>
        <v>2851558.6132</v>
      </c>
      <c r="F137" s="7">
        <v>651816</v>
      </c>
      <c r="G137" s="7">
        <v>2199742.6132</v>
      </c>
      <c r="H137" s="4"/>
      <c r="I137" s="7" t="s">
        <v>585</v>
      </c>
      <c r="J137" s="7" t="s">
        <v>585</v>
      </c>
    </row>
    <row r="138" spans="1:10" ht="51" x14ac:dyDescent="0.25">
      <c r="A138" s="3">
        <v>130</v>
      </c>
      <c r="B138" s="5" t="s">
        <v>271</v>
      </c>
      <c r="C138" s="5" t="s">
        <v>272</v>
      </c>
      <c r="D138" s="3" t="s">
        <v>224</v>
      </c>
      <c r="E138" s="9">
        <f t="shared" ref="E138:E201" si="3">SUM(F138:G138)</f>
        <v>2891226.5088</v>
      </c>
      <c r="F138" s="7">
        <v>651816</v>
      </c>
      <c r="G138" s="7">
        <v>2239410.5088</v>
      </c>
      <c r="H138" s="4"/>
      <c r="I138" s="7" t="s">
        <v>585</v>
      </c>
      <c r="J138" s="7" t="s">
        <v>585</v>
      </c>
    </row>
    <row r="139" spans="1:10" ht="51" x14ac:dyDescent="0.25">
      <c r="A139" s="3">
        <v>131</v>
      </c>
      <c r="B139" s="5" t="s">
        <v>273</v>
      </c>
      <c r="C139" s="5" t="s">
        <v>274</v>
      </c>
      <c r="D139" s="3" t="s">
        <v>224</v>
      </c>
      <c r="E139" s="9">
        <f t="shared" si="3"/>
        <v>2885123.3674000003</v>
      </c>
      <c r="F139" s="7">
        <v>651816</v>
      </c>
      <c r="G139" s="7">
        <v>2233307.3674000003</v>
      </c>
      <c r="H139" s="4"/>
      <c r="I139" s="7" t="s">
        <v>585</v>
      </c>
      <c r="J139" s="7" t="s">
        <v>585</v>
      </c>
    </row>
    <row r="140" spans="1:10" ht="51" x14ac:dyDescent="0.25">
      <c r="A140" s="3">
        <v>132</v>
      </c>
      <c r="B140" s="5" t="s">
        <v>275</v>
      </c>
      <c r="C140" s="5" t="s">
        <v>276</v>
      </c>
      <c r="D140" s="3" t="s">
        <v>224</v>
      </c>
      <c r="E140" s="9">
        <f t="shared" si="3"/>
        <v>2985550.4068</v>
      </c>
      <c r="F140" s="7">
        <v>651816</v>
      </c>
      <c r="G140" s="7">
        <v>2333734.4068</v>
      </c>
      <c r="H140" s="4"/>
      <c r="I140" s="7" t="s">
        <v>585</v>
      </c>
      <c r="J140" s="7" t="s">
        <v>585</v>
      </c>
    </row>
    <row r="141" spans="1:10" ht="51" x14ac:dyDescent="0.25">
      <c r="A141" s="3">
        <v>133</v>
      </c>
      <c r="B141" s="5" t="s">
        <v>277</v>
      </c>
      <c r="C141" s="5" t="s">
        <v>278</v>
      </c>
      <c r="D141" s="3" t="s">
        <v>224</v>
      </c>
      <c r="E141" s="9">
        <f t="shared" si="3"/>
        <v>2974521.4345999998</v>
      </c>
      <c r="F141" s="7">
        <v>651816</v>
      </c>
      <c r="G141" s="7">
        <v>2322705.4345999998</v>
      </c>
      <c r="H141" s="4"/>
      <c r="I141" s="7" t="s">
        <v>585</v>
      </c>
      <c r="J141" s="7" t="s">
        <v>585</v>
      </c>
    </row>
    <row r="142" spans="1:10" ht="51" x14ac:dyDescent="0.25">
      <c r="A142" s="3">
        <v>134</v>
      </c>
      <c r="B142" s="5" t="s">
        <v>279</v>
      </c>
      <c r="C142" s="5" t="s">
        <v>280</v>
      </c>
      <c r="D142" s="3" t="s">
        <v>224</v>
      </c>
      <c r="E142" s="9">
        <f t="shared" si="3"/>
        <v>3032542.4367000004</v>
      </c>
      <c r="F142" s="7">
        <v>651816</v>
      </c>
      <c r="G142" s="7">
        <v>2380726.4367000004</v>
      </c>
      <c r="H142" s="4"/>
      <c r="I142" s="7" t="s">
        <v>585</v>
      </c>
      <c r="J142" s="7" t="s">
        <v>585</v>
      </c>
    </row>
    <row r="143" spans="1:10" ht="51" x14ac:dyDescent="0.25">
      <c r="A143" s="3">
        <v>135</v>
      </c>
      <c r="B143" s="5" t="s">
        <v>281</v>
      </c>
      <c r="C143" s="5" t="s">
        <v>282</v>
      </c>
      <c r="D143" s="3" t="s">
        <v>224</v>
      </c>
      <c r="E143" s="9">
        <f t="shared" si="3"/>
        <v>2891226.5088</v>
      </c>
      <c r="F143" s="7">
        <v>651816</v>
      </c>
      <c r="G143" s="7">
        <v>2239410.5088</v>
      </c>
      <c r="H143" s="4"/>
      <c r="I143" s="7" t="s">
        <v>585</v>
      </c>
      <c r="J143" s="7" t="s">
        <v>585</v>
      </c>
    </row>
    <row r="144" spans="1:10" ht="51" x14ac:dyDescent="0.25">
      <c r="A144" s="3">
        <v>136</v>
      </c>
      <c r="B144" s="5" t="s">
        <v>283</v>
      </c>
      <c r="C144" s="5" t="s">
        <v>284</v>
      </c>
      <c r="D144" s="3" t="s">
        <v>224</v>
      </c>
      <c r="E144" s="9">
        <f t="shared" si="3"/>
        <v>3383340.4343000003</v>
      </c>
      <c r="F144" s="7">
        <v>946133</v>
      </c>
      <c r="G144" s="7">
        <v>2437207.4343000003</v>
      </c>
      <c r="H144" s="4"/>
      <c r="I144" s="7" t="s">
        <v>585</v>
      </c>
      <c r="J144" s="7" t="s">
        <v>585</v>
      </c>
    </row>
    <row r="145" spans="1:10" ht="51" x14ac:dyDescent="0.25">
      <c r="A145" s="3">
        <v>137</v>
      </c>
      <c r="B145" s="5" t="s">
        <v>285</v>
      </c>
      <c r="C145" s="5" t="s">
        <v>286</v>
      </c>
      <c r="D145" s="3" t="s">
        <v>224</v>
      </c>
      <c r="E145" s="9">
        <f t="shared" si="3"/>
        <v>3500091.5935000004</v>
      </c>
      <c r="F145" s="7">
        <v>946133</v>
      </c>
      <c r="G145" s="7">
        <v>2553958.5935000004</v>
      </c>
      <c r="H145" s="4"/>
      <c r="I145" s="7" t="s">
        <v>585</v>
      </c>
      <c r="J145" s="7" t="s">
        <v>585</v>
      </c>
    </row>
    <row r="146" spans="1:10" ht="51" x14ac:dyDescent="0.25">
      <c r="A146" s="3">
        <v>138</v>
      </c>
      <c r="B146" s="5" t="s">
        <v>287</v>
      </c>
      <c r="C146" s="5" t="s">
        <v>288</v>
      </c>
      <c r="D146" s="3" t="s">
        <v>224</v>
      </c>
      <c r="E146" s="9">
        <f t="shared" si="3"/>
        <v>3700945.6826000004</v>
      </c>
      <c r="F146" s="7">
        <v>946133</v>
      </c>
      <c r="G146" s="7">
        <v>2754812.6826000004</v>
      </c>
      <c r="H146" s="4"/>
      <c r="I146" s="7" t="s">
        <v>585</v>
      </c>
      <c r="J146" s="7" t="s">
        <v>585</v>
      </c>
    </row>
    <row r="147" spans="1:10" ht="51" x14ac:dyDescent="0.25">
      <c r="A147" s="3">
        <v>139</v>
      </c>
      <c r="B147" s="5" t="s">
        <v>289</v>
      </c>
      <c r="C147" s="5" t="s">
        <v>290</v>
      </c>
      <c r="D147" s="3" t="s">
        <v>224</v>
      </c>
      <c r="E147" s="9">
        <f t="shared" si="3"/>
        <v>3678887.7073000004</v>
      </c>
      <c r="F147" s="7">
        <v>946133</v>
      </c>
      <c r="G147" s="7">
        <v>2732754.7073000004</v>
      </c>
      <c r="H147" s="4"/>
      <c r="I147" s="7" t="s">
        <v>585</v>
      </c>
      <c r="J147" s="7" t="s">
        <v>585</v>
      </c>
    </row>
    <row r="148" spans="1:10" ht="51" x14ac:dyDescent="0.25">
      <c r="A148" s="3">
        <v>140</v>
      </c>
      <c r="B148" s="5" t="s">
        <v>291</v>
      </c>
      <c r="C148" s="5" t="s">
        <v>292</v>
      </c>
      <c r="D148" s="3" t="s">
        <v>224</v>
      </c>
      <c r="E148" s="9">
        <f t="shared" si="3"/>
        <v>1601963.7797999999</v>
      </c>
      <c r="F148" s="7">
        <v>455604</v>
      </c>
      <c r="G148" s="7">
        <v>1146359.7797999999</v>
      </c>
      <c r="H148" s="4"/>
      <c r="I148" s="7" t="s">
        <v>585</v>
      </c>
      <c r="J148" s="7" t="s">
        <v>585</v>
      </c>
    </row>
    <row r="149" spans="1:10" ht="38.25" x14ac:dyDescent="0.25">
      <c r="A149" s="3">
        <v>141</v>
      </c>
      <c r="B149" s="5" t="s">
        <v>293</v>
      </c>
      <c r="C149" s="5" t="s">
        <v>294</v>
      </c>
      <c r="D149" s="3" t="s">
        <v>224</v>
      </c>
      <c r="E149" s="9">
        <f t="shared" si="3"/>
        <v>770104.98420000006</v>
      </c>
      <c r="F149" s="7">
        <v>189053</v>
      </c>
      <c r="G149" s="7">
        <v>581051.98420000006</v>
      </c>
      <c r="H149" s="4"/>
      <c r="I149" s="7" t="s">
        <v>585</v>
      </c>
      <c r="J149" s="7" t="s">
        <v>585</v>
      </c>
    </row>
    <row r="150" spans="1:10" ht="38.25" x14ac:dyDescent="0.25">
      <c r="A150" s="3">
        <v>142</v>
      </c>
      <c r="B150" s="5" t="s">
        <v>295</v>
      </c>
      <c r="C150" s="5" t="s">
        <v>296</v>
      </c>
      <c r="D150" s="3" t="s">
        <v>224</v>
      </c>
      <c r="E150" s="9">
        <f t="shared" si="3"/>
        <v>1141392.648</v>
      </c>
      <c r="F150" s="7">
        <v>189053</v>
      </c>
      <c r="G150" s="7">
        <v>952339.64800000016</v>
      </c>
      <c r="H150" s="4"/>
      <c r="I150" s="7" t="s">
        <v>585</v>
      </c>
      <c r="J150" s="7" t="s">
        <v>585</v>
      </c>
    </row>
    <row r="151" spans="1:10" ht="38.25" x14ac:dyDescent="0.25">
      <c r="A151" s="3">
        <v>143</v>
      </c>
      <c r="B151" s="5" t="s">
        <v>297</v>
      </c>
      <c r="C151" s="5" t="s">
        <v>298</v>
      </c>
      <c r="D151" s="3" t="s">
        <v>224</v>
      </c>
      <c r="E151" s="9">
        <f t="shared" si="3"/>
        <v>1469564.1925000001</v>
      </c>
      <c r="F151" s="7">
        <v>189053</v>
      </c>
      <c r="G151" s="7">
        <v>1280511.1925000001</v>
      </c>
      <c r="H151" s="4"/>
      <c r="I151" s="7" t="s">
        <v>585</v>
      </c>
      <c r="J151" s="7" t="s">
        <v>585</v>
      </c>
    </row>
    <row r="152" spans="1:10" ht="38.25" x14ac:dyDescent="0.25">
      <c r="A152" s="3">
        <v>144</v>
      </c>
      <c r="B152" s="5" t="s">
        <v>299</v>
      </c>
      <c r="C152" s="5" t="s">
        <v>300</v>
      </c>
      <c r="D152" s="3" t="s">
        <v>224</v>
      </c>
      <c r="E152" s="9">
        <f t="shared" si="3"/>
        <v>1443402.9135000003</v>
      </c>
      <c r="F152" s="7">
        <v>189053</v>
      </c>
      <c r="G152" s="7">
        <v>1254349.9135000003</v>
      </c>
      <c r="H152" s="4"/>
      <c r="I152" s="7" t="s">
        <v>585</v>
      </c>
      <c r="J152" s="7" t="s">
        <v>585</v>
      </c>
    </row>
    <row r="153" spans="1:10" ht="25.5" x14ac:dyDescent="0.25">
      <c r="A153" s="3">
        <v>145</v>
      </c>
      <c r="B153" s="5" t="s">
        <v>301</v>
      </c>
      <c r="C153" s="5" t="s">
        <v>302</v>
      </c>
      <c r="D153" s="3" t="s">
        <v>13</v>
      </c>
      <c r="E153" s="9">
        <f t="shared" si="3"/>
        <v>2935889.5776999998</v>
      </c>
      <c r="F153" s="7">
        <v>404665</v>
      </c>
      <c r="G153" s="7">
        <v>2531224.5776999998</v>
      </c>
      <c r="H153" s="4"/>
      <c r="I153" s="7" t="s">
        <v>585</v>
      </c>
      <c r="J153" s="7" t="s">
        <v>585</v>
      </c>
    </row>
    <row r="154" spans="1:10" ht="25.5" x14ac:dyDescent="0.25">
      <c r="A154" s="3">
        <v>146</v>
      </c>
      <c r="B154" s="5" t="s">
        <v>303</v>
      </c>
      <c r="C154" s="5" t="s">
        <v>304</v>
      </c>
      <c r="D154" s="3" t="s">
        <v>13</v>
      </c>
      <c r="E154" s="9">
        <f t="shared" si="3"/>
        <v>3149915.1935000001</v>
      </c>
      <c r="F154" s="7">
        <v>404665</v>
      </c>
      <c r="G154" s="7">
        <v>2745250.1935000001</v>
      </c>
      <c r="H154" s="4"/>
      <c r="I154" s="7" t="s">
        <v>585</v>
      </c>
      <c r="J154" s="7" t="s">
        <v>585</v>
      </c>
    </row>
    <row r="155" spans="1:10" ht="25.5" x14ac:dyDescent="0.25">
      <c r="A155" s="3">
        <v>147</v>
      </c>
      <c r="B155" s="5" t="s">
        <v>305</v>
      </c>
      <c r="C155" s="5" t="s">
        <v>306</v>
      </c>
      <c r="D155" s="3" t="s">
        <v>13</v>
      </c>
      <c r="E155" s="9">
        <f t="shared" si="3"/>
        <v>3233205.4946000003</v>
      </c>
      <c r="F155" s="7">
        <v>404665</v>
      </c>
      <c r="G155" s="7">
        <v>2828540.4946000003</v>
      </c>
      <c r="H155" s="4"/>
      <c r="I155" s="7" t="s">
        <v>585</v>
      </c>
      <c r="J155" s="7" t="s">
        <v>585</v>
      </c>
    </row>
    <row r="156" spans="1:10" ht="25.5" x14ac:dyDescent="0.25">
      <c r="A156" s="3">
        <v>148</v>
      </c>
      <c r="B156" s="5" t="s">
        <v>307</v>
      </c>
      <c r="C156" s="5" t="s">
        <v>308</v>
      </c>
      <c r="D156" s="3" t="s">
        <v>13</v>
      </c>
      <c r="E156" s="9">
        <f t="shared" si="3"/>
        <v>3204596.0292000002</v>
      </c>
      <c r="F156" s="7">
        <v>404665</v>
      </c>
      <c r="G156" s="7">
        <v>2799931.0292000002</v>
      </c>
      <c r="H156" s="4"/>
      <c r="I156" s="7" t="s">
        <v>585</v>
      </c>
      <c r="J156" s="7" t="s">
        <v>585</v>
      </c>
    </row>
    <row r="157" spans="1:10" ht="25.5" x14ac:dyDescent="0.25">
      <c r="A157" s="3">
        <v>149</v>
      </c>
      <c r="B157" s="5" t="s">
        <v>309</v>
      </c>
      <c r="C157" s="5" t="s">
        <v>310</v>
      </c>
      <c r="D157" s="3" t="s">
        <v>13</v>
      </c>
      <c r="E157" s="9">
        <f t="shared" si="3"/>
        <v>3441418.6453000004</v>
      </c>
      <c r="F157" s="7">
        <v>404665</v>
      </c>
      <c r="G157" s="7">
        <v>3036753.6453000004</v>
      </c>
      <c r="H157" s="4"/>
      <c r="I157" s="7" t="s">
        <v>585</v>
      </c>
      <c r="J157" s="7" t="s">
        <v>585</v>
      </c>
    </row>
    <row r="158" spans="1:10" ht="25.5" x14ac:dyDescent="0.25">
      <c r="A158" s="3">
        <v>150</v>
      </c>
      <c r="B158" s="5" t="s">
        <v>311</v>
      </c>
      <c r="C158" s="5" t="s">
        <v>312</v>
      </c>
      <c r="D158" s="3" t="s">
        <v>13</v>
      </c>
      <c r="E158" s="9">
        <f t="shared" si="3"/>
        <v>3658329.6310000001</v>
      </c>
      <c r="F158" s="7">
        <v>404665</v>
      </c>
      <c r="G158" s="7">
        <v>3253664.6310000001</v>
      </c>
      <c r="H158" s="4"/>
      <c r="I158" s="7" t="s">
        <v>585</v>
      </c>
      <c r="J158" s="7" t="s">
        <v>585</v>
      </c>
    </row>
    <row r="159" spans="1:10" ht="25.5" x14ac:dyDescent="0.25">
      <c r="A159" s="3">
        <v>151</v>
      </c>
      <c r="B159" s="5" t="s">
        <v>313</v>
      </c>
      <c r="C159" s="5" t="s">
        <v>314</v>
      </c>
      <c r="D159" s="3" t="s">
        <v>13</v>
      </c>
      <c r="E159" s="9">
        <f t="shared" si="3"/>
        <v>3590172.4298</v>
      </c>
      <c r="F159" s="7">
        <v>404665</v>
      </c>
      <c r="G159" s="7">
        <v>3185507.4298</v>
      </c>
      <c r="H159" s="4"/>
      <c r="I159" s="7" t="s">
        <v>585</v>
      </c>
      <c r="J159" s="7" t="s">
        <v>585</v>
      </c>
    </row>
    <row r="160" spans="1:10" ht="25.5" x14ac:dyDescent="0.25">
      <c r="A160" s="3">
        <v>152</v>
      </c>
      <c r="B160" s="5" t="s">
        <v>315</v>
      </c>
      <c r="C160" s="5" t="s">
        <v>316</v>
      </c>
      <c r="D160" s="3" t="s">
        <v>13</v>
      </c>
      <c r="E160" s="9">
        <f t="shared" si="3"/>
        <v>5103997.1798999999</v>
      </c>
      <c r="F160" s="7">
        <v>562698</v>
      </c>
      <c r="G160" s="7">
        <v>4541299.1798999999</v>
      </c>
      <c r="H160" s="4"/>
      <c r="I160" s="7" t="s">
        <v>585</v>
      </c>
      <c r="J160" s="7" t="s">
        <v>585</v>
      </c>
    </row>
    <row r="161" spans="1:10" ht="25.5" x14ac:dyDescent="0.25">
      <c r="A161" s="3">
        <v>153</v>
      </c>
      <c r="B161" s="5" t="s">
        <v>317</v>
      </c>
      <c r="C161" s="5" t="s">
        <v>318</v>
      </c>
      <c r="D161" s="3" t="s">
        <v>13</v>
      </c>
      <c r="E161" s="9">
        <f t="shared" si="3"/>
        <v>7314277.3007999994</v>
      </c>
      <c r="F161" s="7">
        <v>562698</v>
      </c>
      <c r="G161" s="7">
        <v>6751579.3007999994</v>
      </c>
      <c r="H161" s="4"/>
      <c r="I161" s="7" t="s">
        <v>585</v>
      </c>
      <c r="J161" s="7" t="s">
        <v>585</v>
      </c>
    </row>
    <row r="162" spans="1:10" ht="25.5" x14ac:dyDescent="0.25">
      <c r="A162" s="3">
        <v>154</v>
      </c>
      <c r="B162" s="5" t="s">
        <v>319</v>
      </c>
      <c r="C162" s="5" t="s">
        <v>320</v>
      </c>
      <c r="D162" s="3" t="s">
        <v>13</v>
      </c>
      <c r="E162" s="9">
        <f t="shared" si="3"/>
        <v>7999937.784500001</v>
      </c>
      <c r="F162" s="7">
        <v>562698</v>
      </c>
      <c r="G162" s="7">
        <v>7437239.784500001</v>
      </c>
      <c r="H162" s="4"/>
      <c r="I162" s="7" t="s">
        <v>585</v>
      </c>
      <c r="J162" s="7" t="s">
        <v>585</v>
      </c>
    </row>
    <row r="163" spans="1:10" ht="25.5" x14ac:dyDescent="0.25">
      <c r="A163" s="3">
        <v>155</v>
      </c>
      <c r="B163" s="5" t="s">
        <v>321</v>
      </c>
      <c r="C163" s="5" t="s">
        <v>322</v>
      </c>
      <c r="D163" s="3" t="s">
        <v>13</v>
      </c>
      <c r="E163" s="9">
        <f t="shared" si="3"/>
        <v>8812989.7393999994</v>
      </c>
      <c r="F163" s="7">
        <v>562698</v>
      </c>
      <c r="G163" s="7">
        <v>8250291.7394000003</v>
      </c>
      <c r="H163" s="4"/>
      <c r="I163" s="7" t="s">
        <v>585</v>
      </c>
      <c r="J163" s="7" t="s">
        <v>585</v>
      </c>
    </row>
    <row r="164" spans="1:10" ht="25.5" x14ac:dyDescent="0.25">
      <c r="A164" s="3">
        <v>156</v>
      </c>
      <c r="B164" s="5" t="s">
        <v>323</v>
      </c>
      <c r="C164" s="5" t="s">
        <v>324</v>
      </c>
      <c r="D164" s="3" t="s">
        <v>13</v>
      </c>
      <c r="E164" s="9">
        <f t="shared" si="3"/>
        <v>10502703.359200001</v>
      </c>
      <c r="F164" s="7">
        <v>562698</v>
      </c>
      <c r="G164" s="7">
        <v>9940005.3592000008</v>
      </c>
      <c r="H164" s="4"/>
      <c r="I164" s="7" t="s">
        <v>585</v>
      </c>
      <c r="J164" s="7" t="s">
        <v>585</v>
      </c>
    </row>
    <row r="165" spans="1:10" ht="38.25" x14ac:dyDescent="0.25">
      <c r="A165" s="3">
        <v>157</v>
      </c>
      <c r="B165" s="5" t="s">
        <v>325</v>
      </c>
      <c r="C165" s="5" t="s">
        <v>326</v>
      </c>
      <c r="D165" s="3" t="s">
        <v>13</v>
      </c>
      <c r="E165" s="9">
        <f t="shared" si="3"/>
        <v>3953807.3521999996</v>
      </c>
      <c r="F165" s="7">
        <v>483682</v>
      </c>
      <c r="G165" s="7">
        <v>3470125.3521999996</v>
      </c>
      <c r="H165" s="4"/>
      <c r="I165" s="7" t="s">
        <v>585</v>
      </c>
      <c r="J165" s="7" t="s">
        <v>585</v>
      </c>
    </row>
    <row r="166" spans="1:10" ht="38.25" x14ac:dyDescent="0.25">
      <c r="A166" s="3">
        <v>158</v>
      </c>
      <c r="B166" s="5" t="s">
        <v>327</v>
      </c>
      <c r="C166" s="5" t="s">
        <v>328</v>
      </c>
      <c r="D166" s="3" t="s">
        <v>13</v>
      </c>
      <c r="E166" s="9">
        <f t="shared" si="3"/>
        <v>4381858.5837999992</v>
      </c>
      <c r="F166" s="7">
        <v>483682</v>
      </c>
      <c r="G166" s="7">
        <v>3898176.5837999997</v>
      </c>
      <c r="H166" s="4"/>
      <c r="I166" s="7" t="s">
        <v>585</v>
      </c>
      <c r="J166" s="7" t="s">
        <v>585</v>
      </c>
    </row>
    <row r="167" spans="1:10" ht="38.25" x14ac:dyDescent="0.25">
      <c r="A167" s="3">
        <v>159</v>
      </c>
      <c r="B167" s="5" t="s">
        <v>329</v>
      </c>
      <c r="C167" s="5" t="s">
        <v>330</v>
      </c>
      <c r="D167" s="3" t="s">
        <v>13</v>
      </c>
      <c r="E167" s="9">
        <f t="shared" si="3"/>
        <v>4548439.2168999994</v>
      </c>
      <c r="F167" s="7">
        <v>483682</v>
      </c>
      <c r="G167" s="7">
        <v>4064757.2168999994</v>
      </c>
      <c r="H167" s="4"/>
      <c r="I167" s="7" t="s">
        <v>585</v>
      </c>
      <c r="J167" s="7" t="s">
        <v>585</v>
      </c>
    </row>
    <row r="168" spans="1:10" ht="38.25" x14ac:dyDescent="0.25">
      <c r="A168" s="3">
        <v>160</v>
      </c>
      <c r="B168" s="5" t="s">
        <v>331</v>
      </c>
      <c r="C168" s="5" t="s">
        <v>332</v>
      </c>
      <c r="D168" s="3" t="s">
        <v>13</v>
      </c>
      <c r="E168" s="9">
        <f t="shared" si="3"/>
        <v>4491220.275799999</v>
      </c>
      <c r="F168" s="7">
        <v>483682</v>
      </c>
      <c r="G168" s="7">
        <v>4007538.2757999995</v>
      </c>
      <c r="H168" s="4"/>
      <c r="I168" s="7" t="s">
        <v>585</v>
      </c>
      <c r="J168" s="7" t="s">
        <v>585</v>
      </c>
    </row>
    <row r="169" spans="1:10" ht="38.25" x14ac:dyDescent="0.25">
      <c r="A169" s="3">
        <v>161</v>
      </c>
      <c r="B169" s="5" t="s">
        <v>333</v>
      </c>
      <c r="C169" s="5" t="s">
        <v>334</v>
      </c>
      <c r="D169" s="3" t="s">
        <v>13</v>
      </c>
      <c r="E169" s="9">
        <f t="shared" si="3"/>
        <v>4964865.5389</v>
      </c>
      <c r="F169" s="7">
        <v>483682</v>
      </c>
      <c r="G169" s="7">
        <v>4481183.5389</v>
      </c>
      <c r="H169" s="4"/>
      <c r="I169" s="7" t="s">
        <v>585</v>
      </c>
      <c r="J169" s="7" t="s">
        <v>585</v>
      </c>
    </row>
    <row r="170" spans="1:10" ht="38.25" x14ac:dyDescent="0.25">
      <c r="A170" s="3">
        <v>162</v>
      </c>
      <c r="B170" s="5" t="s">
        <v>335</v>
      </c>
      <c r="C170" s="5" t="s">
        <v>336</v>
      </c>
      <c r="D170" s="3" t="s">
        <v>13</v>
      </c>
      <c r="E170" s="9">
        <f t="shared" si="3"/>
        <v>5398687.5103000002</v>
      </c>
      <c r="F170" s="7">
        <v>483682</v>
      </c>
      <c r="G170" s="7">
        <v>4915005.5103000002</v>
      </c>
      <c r="H170" s="4"/>
      <c r="I170" s="7" t="s">
        <v>585</v>
      </c>
      <c r="J170" s="7" t="s">
        <v>585</v>
      </c>
    </row>
    <row r="171" spans="1:10" ht="38.25" x14ac:dyDescent="0.25">
      <c r="A171" s="3">
        <v>163</v>
      </c>
      <c r="B171" s="5" t="s">
        <v>337</v>
      </c>
      <c r="C171" s="5" t="s">
        <v>338</v>
      </c>
      <c r="D171" s="3" t="s">
        <v>13</v>
      </c>
      <c r="E171" s="9">
        <f t="shared" si="3"/>
        <v>5262373.1079000002</v>
      </c>
      <c r="F171" s="7">
        <v>483682</v>
      </c>
      <c r="G171" s="7">
        <v>4778691.1079000002</v>
      </c>
      <c r="H171" s="4"/>
      <c r="I171" s="7" t="s">
        <v>585</v>
      </c>
      <c r="J171" s="7" t="s">
        <v>585</v>
      </c>
    </row>
    <row r="172" spans="1:10" ht="38.25" x14ac:dyDescent="0.25">
      <c r="A172" s="3">
        <v>164</v>
      </c>
      <c r="B172" s="5" t="s">
        <v>339</v>
      </c>
      <c r="C172" s="5" t="s">
        <v>340</v>
      </c>
      <c r="D172" s="3" t="s">
        <v>13</v>
      </c>
      <c r="E172" s="9">
        <f t="shared" si="3"/>
        <v>4734124.4342</v>
      </c>
      <c r="F172" s="7">
        <v>483682</v>
      </c>
      <c r="G172" s="7">
        <v>4250442.4342</v>
      </c>
      <c r="H172" s="4"/>
      <c r="I172" s="7" t="s">
        <v>585</v>
      </c>
      <c r="J172" s="7" t="s">
        <v>585</v>
      </c>
    </row>
    <row r="173" spans="1:10" ht="38.25" x14ac:dyDescent="0.25">
      <c r="A173" s="3">
        <v>165</v>
      </c>
      <c r="B173" s="5" t="s">
        <v>341</v>
      </c>
      <c r="C173" s="5" t="s">
        <v>342</v>
      </c>
      <c r="D173" s="3" t="s">
        <v>13</v>
      </c>
      <c r="E173" s="9">
        <f t="shared" si="3"/>
        <v>8186266.061900001</v>
      </c>
      <c r="F173" s="7">
        <v>799747</v>
      </c>
      <c r="G173" s="7">
        <v>7386519.061900001</v>
      </c>
      <c r="H173" s="4"/>
      <c r="I173" s="7" t="s">
        <v>585</v>
      </c>
      <c r="J173" s="7" t="s">
        <v>585</v>
      </c>
    </row>
    <row r="174" spans="1:10" ht="38.25" x14ac:dyDescent="0.25">
      <c r="A174" s="3">
        <v>166</v>
      </c>
      <c r="B174" s="5" t="s">
        <v>343</v>
      </c>
      <c r="C174" s="5" t="s">
        <v>344</v>
      </c>
      <c r="D174" s="3" t="s">
        <v>13</v>
      </c>
      <c r="E174" s="9">
        <f t="shared" si="3"/>
        <v>12606826.303700002</v>
      </c>
      <c r="F174" s="7">
        <v>799747</v>
      </c>
      <c r="G174" s="7">
        <v>11807079.303700002</v>
      </c>
      <c r="H174" s="4"/>
      <c r="I174" s="7" t="s">
        <v>585</v>
      </c>
      <c r="J174" s="7" t="s">
        <v>585</v>
      </c>
    </row>
    <row r="175" spans="1:10" ht="38.25" x14ac:dyDescent="0.25">
      <c r="A175" s="3">
        <v>167</v>
      </c>
      <c r="B175" s="5" t="s">
        <v>345</v>
      </c>
      <c r="C175" s="5" t="s">
        <v>346</v>
      </c>
      <c r="D175" s="3" t="s">
        <v>13</v>
      </c>
      <c r="E175" s="9">
        <f t="shared" si="3"/>
        <v>13978147.2608</v>
      </c>
      <c r="F175" s="7">
        <v>799747</v>
      </c>
      <c r="G175" s="7">
        <v>13178400.2608</v>
      </c>
      <c r="H175" s="4"/>
      <c r="I175" s="7" t="s">
        <v>585</v>
      </c>
      <c r="J175" s="7" t="s">
        <v>585</v>
      </c>
    </row>
    <row r="176" spans="1:10" ht="38.25" x14ac:dyDescent="0.25">
      <c r="A176" s="3">
        <v>168</v>
      </c>
      <c r="B176" s="5" t="s">
        <v>347</v>
      </c>
      <c r="C176" s="5" t="s">
        <v>348</v>
      </c>
      <c r="D176" s="3" t="s">
        <v>13</v>
      </c>
      <c r="E176" s="9">
        <f t="shared" si="3"/>
        <v>5725965.7596000005</v>
      </c>
      <c r="F176" s="7">
        <v>562698</v>
      </c>
      <c r="G176" s="7">
        <v>5163267.7596000005</v>
      </c>
      <c r="H176" s="4"/>
      <c r="I176" s="7" t="s">
        <v>585</v>
      </c>
      <c r="J176" s="7" t="s">
        <v>585</v>
      </c>
    </row>
    <row r="177" spans="1:10" ht="38.25" x14ac:dyDescent="0.25">
      <c r="A177" s="3">
        <v>169</v>
      </c>
      <c r="B177" s="5" t="s">
        <v>349</v>
      </c>
      <c r="C177" s="5" t="s">
        <v>350</v>
      </c>
      <c r="D177" s="3" t="s">
        <v>13</v>
      </c>
      <c r="E177" s="9">
        <f t="shared" si="3"/>
        <v>6436433.5667000003</v>
      </c>
      <c r="F177" s="7">
        <v>562698</v>
      </c>
      <c r="G177" s="7">
        <v>5873735.5667000003</v>
      </c>
      <c r="H177" s="4"/>
      <c r="I177" s="7" t="s">
        <v>585</v>
      </c>
      <c r="J177" s="7" t="s">
        <v>585</v>
      </c>
    </row>
    <row r="178" spans="1:10" ht="38.25" x14ac:dyDescent="0.25">
      <c r="A178" s="3">
        <v>170</v>
      </c>
      <c r="B178" s="5" t="s">
        <v>351</v>
      </c>
      <c r="C178" s="5" t="s">
        <v>352</v>
      </c>
      <c r="D178" s="3" t="s">
        <v>13</v>
      </c>
      <c r="E178" s="9">
        <f t="shared" si="3"/>
        <v>7087166.5238000015</v>
      </c>
      <c r="F178" s="7">
        <v>562698</v>
      </c>
      <c r="G178" s="7">
        <v>6524468.5238000015</v>
      </c>
      <c r="H178" s="4"/>
      <c r="I178" s="7" t="s">
        <v>585</v>
      </c>
      <c r="J178" s="7" t="s">
        <v>585</v>
      </c>
    </row>
    <row r="179" spans="1:10" ht="38.25" x14ac:dyDescent="0.25">
      <c r="A179" s="3">
        <v>171</v>
      </c>
      <c r="B179" s="5" t="s">
        <v>353</v>
      </c>
      <c r="C179" s="5" t="s">
        <v>354</v>
      </c>
      <c r="D179" s="3" t="s">
        <v>13</v>
      </c>
      <c r="E179" s="9">
        <f t="shared" si="3"/>
        <v>6882694.9201999996</v>
      </c>
      <c r="F179" s="7">
        <v>562698</v>
      </c>
      <c r="G179" s="7">
        <v>6319996.9201999996</v>
      </c>
      <c r="H179" s="4"/>
      <c r="I179" s="7" t="s">
        <v>585</v>
      </c>
      <c r="J179" s="7" t="s">
        <v>585</v>
      </c>
    </row>
    <row r="180" spans="1:10" ht="38.25" x14ac:dyDescent="0.25">
      <c r="A180" s="3">
        <v>172</v>
      </c>
      <c r="B180" s="5" t="s">
        <v>355</v>
      </c>
      <c r="C180" s="5" t="s">
        <v>356</v>
      </c>
      <c r="D180" s="3" t="s">
        <v>13</v>
      </c>
      <c r="E180" s="9">
        <f t="shared" si="3"/>
        <v>7347497.7086000005</v>
      </c>
      <c r="F180" s="7">
        <v>641714</v>
      </c>
      <c r="G180" s="7">
        <v>6705783.7086000005</v>
      </c>
      <c r="H180" s="4"/>
      <c r="I180" s="7" t="s">
        <v>585</v>
      </c>
      <c r="J180" s="7" t="s">
        <v>585</v>
      </c>
    </row>
    <row r="181" spans="1:10" ht="38.25" x14ac:dyDescent="0.25">
      <c r="A181" s="3">
        <v>173</v>
      </c>
      <c r="B181" s="5" t="s">
        <v>357</v>
      </c>
      <c r="C181" s="5" t="s">
        <v>358</v>
      </c>
      <c r="D181" s="3" t="s">
        <v>13</v>
      </c>
      <c r="E181" s="9">
        <f t="shared" si="3"/>
        <v>8289685.8002000004</v>
      </c>
      <c r="F181" s="7">
        <v>641714</v>
      </c>
      <c r="G181" s="7">
        <v>7647971.8002000004</v>
      </c>
      <c r="H181" s="4"/>
      <c r="I181" s="7" t="s">
        <v>585</v>
      </c>
      <c r="J181" s="7" t="s">
        <v>585</v>
      </c>
    </row>
    <row r="182" spans="1:10" ht="38.25" x14ac:dyDescent="0.25">
      <c r="A182" s="3">
        <v>174</v>
      </c>
      <c r="B182" s="5" t="s">
        <v>359</v>
      </c>
      <c r="C182" s="5" t="s">
        <v>360</v>
      </c>
      <c r="D182" s="3" t="s">
        <v>13</v>
      </c>
      <c r="E182" s="9">
        <f t="shared" si="3"/>
        <v>9157329.7430000007</v>
      </c>
      <c r="F182" s="7">
        <v>641714</v>
      </c>
      <c r="G182" s="7">
        <v>8515615.7430000007</v>
      </c>
      <c r="H182" s="4"/>
      <c r="I182" s="7" t="s">
        <v>585</v>
      </c>
      <c r="J182" s="7" t="s">
        <v>585</v>
      </c>
    </row>
    <row r="183" spans="1:10" ht="38.25" x14ac:dyDescent="0.25">
      <c r="A183" s="3">
        <v>175</v>
      </c>
      <c r="B183" s="5" t="s">
        <v>361</v>
      </c>
      <c r="C183" s="5" t="s">
        <v>362</v>
      </c>
      <c r="D183" s="3" t="s">
        <v>13</v>
      </c>
      <c r="E183" s="9">
        <f t="shared" si="3"/>
        <v>8884700.9382000007</v>
      </c>
      <c r="F183" s="7">
        <v>641714</v>
      </c>
      <c r="G183" s="7">
        <v>8242986.9381999997</v>
      </c>
      <c r="H183" s="4"/>
      <c r="I183" s="7" t="s">
        <v>585</v>
      </c>
      <c r="J183" s="7" t="s">
        <v>585</v>
      </c>
    </row>
    <row r="184" spans="1:10" ht="38.25" x14ac:dyDescent="0.25">
      <c r="A184" s="3">
        <v>176</v>
      </c>
      <c r="B184" s="5" t="s">
        <v>363</v>
      </c>
      <c r="C184" s="5" t="s">
        <v>364</v>
      </c>
      <c r="D184" s="3" t="s">
        <v>13</v>
      </c>
      <c r="E184" s="9">
        <f t="shared" si="3"/>
        <v>3308190.1641000006</v>
      </c>
      <c r="F184" s="7">
        <v>404665</v>
      </c>
      <c r="G184" s="7">
        <v>2903525.1641000006</v>
      </c>
      <c r="H184" s="4"/>
      <c r="I184" s="7" t="s">
        <v>585</v>
      </c>
      <c r="J184" s="7" t="s">
        <v>585</v>
      </c>
    </row>
    <row r="185" spans="1:10" ht="38.25" x14ac:dyDescent="0.25">
      <c r="A185" s="3">
        <v>177</v>
      </c>
      <c r="B185" s="5" t="s">
        <v>365</v>
      </c>
      <c r="C185" s="5" t="s">
        <v>366</v>
      </c>
      <c r="D185" s="3" t="s">
        <v>13</v>
      </c>
      <c r="E185" s="9">
        <f t="shared" si="3"/>
        <v>3512764.5720000006</v>
      </c>
      <c r="F185" s="7">
        <v>404665</v>
      </c>
      <c r="G185" s="7">
        <v>3108099.5720000006</v>
      </c>
      <c r="H185" s="4"/>
      <c r="I185" s="7" t="s">
        <v>585</v>
      </c>
      <c r="J185" s="7" t="s">
        <v>585</v>
      </c>
    </row>
    <row r="186" spans="1:10" ht="38.25" x14ac:dyDescent="0.25">
      <c r="A186" s="3">
        <v>178</v>
      </c>
      <c r="B186" s="5" t="s">
        <v>367</v>
      </c>
      <c r="C186" s="5" t="s">
        <v>368</v>
      </c>
      <c r="D186" s="3" t="s">
        <v>13</v>
      </c>
      <c r="E186" s="9">
        <f t="shared" si="3"/>
        <v>3549058.5893000006</v>
      </c>
      <c r="F186" s="7">
        <v>404665</v>
      </c>
      <c r="G186" s="7">
        <v>3144393.5893000006</v>
      </c>
      <c r="H186" s="4"/>
      <c r="I186" s="7" t="s">
        <v>585</v>
      </c>
      <c r="J186" s="7" t="s">
        <v>585</v>
      </c>
    </row>
    <row r="187" spans="1:10" ht="38.25" x14ac:dyDescent="0.25">
      <c r="A187" s="3">
        <v>179</v>
      </c>
      <c r="B187" s="5" t="s">
        <v>369</v>
      </c>
      <c r="C187" s="5" t="s">
        <v>370</v>
      </c>
      <c r="D187" s="3" t="s">
        <v>13</v>
      </c>
      <c r="E187" s="9">
        <f t="shared" si="3"/>
        <v>3521010.0928000007</v>
      </c>
      <c r="F187" s="7">
        <v>404665</v>
      </c>
      <c r="G187" s="7">
        <v>3116345.0928000007</v>
      </c>
      <c r="H187" s="4"/>
      <c r="I187" s="7" t="s">
        <v>585</v>
      </c>
      <c r="J187" s="7" t="s">
        <v>585</v>
      </c>
    </row>
    <row r="188" spans="1:10" ht="38.25" x14ac:dyDescent="0.25">
      <c r="A188" s="3">
        <v>180</v>
      </c>
      <c r="B188" s="5" t="s">
        <v>371</v>
      </c>
      <c r="C188" s="5" t="s">
        <v>372</v>
      </c>
      <c r="D188" s="3" t="s">
        <v>13</v>
      </c>
      <c r="E188" s="9">
        <f t="shared" si="3"/>
        <v>3747226.8607000005</v>
      </c>
      <c r="F188" s="7">
        <v>404665</v>
      </c>
      <c r="G188" s="7">
        <v>3342561.8607000005</v>
      </c>
      <c r="H188" s="4"/>
      <c r="I188" s="7" t="s">
        <v>585</v>
      </c>
      <c r="J188" s="7" t="s">
        <v>585</v>
      </c>
    </row>
    <row r="189" spans="1:10" ht="38.25" x14ac:dyDescent="0.25">
      <c r="A189" s="3">
        <v>181</v>
      </c>
      <c r="B189" s="5" t="s">
        <v>373</v>
      </c>
      <c r="C189" s="5" t="s">
        <v>374</v>
      </c>
      <c r="D189" s="3" t="s">
        <v>13</v>
      </c>
      <c r="E189" s="9">
        <f t="shared" si="3"/>
        <v>3959884.6880000005</v>
      </c>
      <c r="F189" s="7">
        <v>404665</v>
      </c>
      <c r="G189" s="7">
        <v>3555219.6880000005</v>
      </c>
      <c r="H189" s="4"/>
      <c r="I189" s="7" t="s">
        <v>585</v>
      </c>
      <c r="J189" s="7" t="s">
        <v>585</v>
      </c>
    </row>
    <row r="190" spans="1:10" ht="38.25" x14ac:dyDescent="0.25">
      <c r="A190" s="3">
        <v>182</v>
      </c>
      <c r="B190" s="5" t="s">
        <v>375</v>
      </c>
      <c r="C190" s="5" t="s">
        <v>376</v>
      </c>
      <c r="D190" s="3" t="s">
        <v>13</v>
      </c>
      <c r="E190" s="9">
        <f t="shared" si="3"/>
        <v>3893063.9015000011</v>
      </c>
      <c r="F190" s="7">
        <v>404665</v>
      </c>
      <c r="G190" s="7">
        <v>3488398.9015000011</v>
      </c>
      <c r="H190" s="4"/>
      <c r="I190" s="7" t="s">
        <v>585</v>
      </c>
      <c r="J190" s="7" t="s">
        <v>585</v>
      </c>
    </row>
    <row r="191" spans="1:10" ht="38.25" x14ac:dyDescent="0.25">
      <c r="A191" s="3">
        <v>183</v>
      </c>
      <c r="B191" s="5" t="s">
        <v>377</v>
      </c>
      <c r="C191" s="5" t="s">
        <v>378</v>
      </c>
      <c r="D191" s="3" t="s">
        <v>13</v>
      </c>
      <c r="E191" s="9">
        <f t="shared" si="3"/>
        <v>6732330.3289999999</v>
      </c>
      <c r="F191" s="7">
        <v>562698</v>
      </c>
      <c r="G191" s="7">
        <v>6169632.3289999999</v>
      </c>
      <c r="H191" s="4"/>
      <c r="I191" s="7" t="s">
        <v>585</v>
      </c>
      <c r="J191" s="7" t="s">
        <v>585</v>
      </c>
    </row>
    <row r="192" spans="1:10" ht="38.25" x14ac:dyDescent="0.25">
      <c r="A192" s="3">
        <v>184</v>
      </c>
      <c r="B192" s="5" t="s">
        <v>379</v>
      </c>
      <c r="C192" s="5" t="s">
        <v>380</v>
      </c>
      <c r="D192" s="3" t="s">
        <v>13</v>
      </c>
      <c r="E192" s="9">
        <f t="shared" si="3"/>
        <v>9570195.6093000006</v>
      </c>
      <c r="F192" s="7">
        <v>562698</v>
      </c>
      <c r="G192" s="7">
        <v>9007497.6093000006</v>
      </c>
      <c r="H192" s="4"/>
      <c r="I192" s="7" t="s">
        <v>585</v>
      </c>
      <c r="J192" s="7" t="s">
        <v>585</v>
      </c>
    </row>
    <row r="193" spans="1:10" ht="38.25" x14ac:dyDescent="0.25">
      <c r="A193" s="3">
        <v>185</v>
      </c>
      <c r="B193" s="5" t="s">
        <v>381</v>
      </c>
      <c r="C193" s="5" t="s">
        <v>382</v>
      </c>
      <c r="D193" s="3" t="s">
        <v>13</v>
      </c>
      <c r="E193" s="9">
        <f t="shared" si="3"/>
        <v>5247886.549300001</v>
      </c>
      <c r="F193" s="7">
        <v>483682</v>
      </c>
      <c r="G193" s="7">
        <v>4764204.549300001</v>
      </c>
      <c r="H193" s="4"/>
      <c r="I193" s="7" t="s">
        <v>585</v>
      </c>
      <c r="J193" s="7" t="s">
        <v>585</v>
      </c>
    </row>
    <row r="194" spans="1:10" ht="38.25" x14ac:dyDescent="0.25">
      <c r="A194" s="3">
        <v>186</v>
      </c>
      <c r="B194" s="5" t="s">
        <v>383</v>
      </c>
      <c r="C194" s="5" t="s">
        <v>384</v>
      </c>
      <c r="D194" s="3" t="s">
        <v>13</v>
      </c>
      <c r="E194" s="9">
        <f t="shared" si="3"/>
        <v>5320474.5839000009</v>
      </c>
      <c r="F194" s="7">
        <v>483682</v>
      </c>
      <c r="G194" s="7">
        <v>4836792.5839000009</v>
      </c>
      <c r="H194" s="4"/>
      <c r="I194" s="7" t="s">
        <v>585</v>
      </c>
      <c r="J194" s="7" t="s">
        <v>585</v>
      </c>
    </row>
    <row r="195" spans="1:10" ht="38.25" x14ac:dyDescent="0.25">
      <c r="A195" s="3">
        <v>187</v>
      </c>
      <c r="B195" s="5" t="s">
        <v>385</v>
      </c>
      <c r="C195" s="5" t="s">
        <v>386</v>
      </c>
      <c r="D195" s="3" t="s">
        <v>13</v>
      </c>
      <c r="E195" s="9">
        <f t="shared" si="3"/>
        <v>5264377.5909000002</v>
      </c>
      <c r="F195" s="7">
        <v>483682</v>
      </c>
      <c r="G195" s="7">
        <v>4780695.5909000002</v>
      </c>
      <c r="H195" s="4"/>
      <c r="I195" s="7" t="s">
        <v>585</v>
      </c>
      <c r="J195" s="7" t="s">
        <v>585</v>
      </c>
    </row>
    <row r="196" spans="1:10" ht="38.25" x14ac:dyDescent="0.25">
      <c r="A196" s="3">
        <v>188</v>
      </c>
      <c r="B196" s="5" t="s">
        <v>387</v>
      </c>
      <c r="C196" s="5" t="s">
        <v>388</v>
      </c>
      <c r="D196" s="3" t="s">
        <v>13</v>
      </c>
      <c r="E196" s="9">
        <f t="shared" si="3"/>
        <v>5716811.1267000008</v>
      </c>
      <c r="F196" s="7">
        <v>483682</v>
      </c>
      <c r="G196" s="7">
        <v>5233129.1267000008</v>
      </c>
      <c r="H196" s="4"/>
      <c r="I196" s="7" t="s">
        <v>585</v>
      </c>
      <c r="J196" s="7" t="s">
        <v>585</v>
      </c>
    </row>
    <row r="197" spans="1:10" ht="38.25" x14ac:dyDescent="0.25">
      <c r="A197" s="3">
        <v>189</v>
      </c>
      <c r="B197" s="5" t="s">
        <v>389</v>
      </c>
      <c r="C197" s="5" t="s">
        <v>390</v>
      </c>
      <c r="D197" s="3" t="s">
        <v>13</v>
      </c>
      <c r="E197" s="9">
        <f t="shared" si="3"/>
        <v>6142126.7813000008</v>
      </c>
      <c r="F197" s="7">
        <v>483682</v>
      </c>
      <c r="G197" s="7">
        <v>5658444.7813000008</v>
      </c>
      <c r="H197" s="4"/>
      <c r="I197" s="7" t="s">
        <v>585</v>
      </c>
      <c r="J197" s="7" t="s">
        <v>585</v>
      </c>
    </row>
    <row r="198" spans="1:10" ht="38.25" x14ac:dyDescent="0.25">
      <c r="A198" s="3">
        <v>190</v>
      </c>
      <c r="B198" s="5" t="s">
        <v>391</v>
      </c>
      <c r="C198" s="5" t="s">
        <v>392</v>
      </c>
      <c r="D198" s="3" t="s">
        <v>13</v>
      </c>
      <c r="E198" s="9">
        <f t="shared" si="3"/>
        <v>6008485.2083000001</v>
      </c>
      <c r="F198" s="7">
        <v>483682</v>
      </c>
      <c r="G198" s="7">
        <v>5524803.2083000001</v>
      </c>
      <c r="H198" s="4"/>
      <c r="I198" s="7" t="s">
        <v>585</v>
      </c>
      <c r="J198" s="7" t="s">
        <v>585</v>
      </c>
    </row>
    <row r="199" spans="1:10" ht="38.25" x14ac:dyDescent="0.25">
      <c r="A199" s="3">
        <v>191</v>
      </c>
      <c r="B199" s="5" t="s">
        <v>393</v>
      </c>
      <c r="C199" s="5" t="s">
        <v>394</v>
      </c>
      <c r="D199" s="3" t="s">
        <v>13</v>
      </c>
      <c r="E199" s="9">
        <f t="shared" si="3"/>
        <v>9081697.9038999993</v>
      </c>
      <c r="F199" s="7">
        <v>641714</v>
      </c>
      <c r="G199" s="7">
        <v>8439983.9038999993</v>
      </c>
      <c r="H199" s="4"/>
      <c r="I199" s="7" t="s">
        <v>585</v>
      </c>
      <c r="J199" s="7" t="s">
        <v>585</v>
      </c>
    </row>
    <row r="200" spans="1:10" ht="51" x14ac:dyDescent="0.25">
      <c r="A200" s="3">
        <v>192</v>
      </c>
      <c r="B200" s="5" t="s">
        <v>395</v>
      </c>
      <c r="C200" s="5" t="s">
        <v>396</v>
      </c>
      <c r="D200" s="3" t="s">
        <v>224</v>
      </c>
      <c r="E200" s="9">
        <f t="shared" si="3"/>
        <v>1626882.6007000003</v>
      </c>
      <c r="F200" s="7">
        <v>455604</v>
      </c>
      <c r="G200" s="7">
        <v>1171278.6007000003</v>
      </c>
      <c r="H200" s="4"/>
      <c r="I200" s="7" t="s">
        <v>585</v>
      </c>
      <c r="J200" s="7" t="s">
        <v>585</v>
      </c>
    </row>
    <row r="201" spans="1:10" ht="51" x14ac:dyDescent="0.25">
      <c r="A201" s="3">
        <v>193</v>
      </c>
      <c r="B201" s="5" t="s">
        <v>397</v>
      </c>
      <c r="C201" s="5" t="s">
        <v>398</v>
      </c>
      <c r="D201" s="3" t="s">
        <v>224</v>
      </c>
      <c r="E201" s="9">
        <f t="shared" si="3"/>
        <v>1647340.0384000002</v>
      </c>
      <c r="F201" s="7">
        <v>455604</v>
      </c>
      <c r="G201" s="7">
        <v>1191736.0384000002</v>
      </c>
      <c r="H201" s="4"/>
      <c r="I201" s="7" t="s">
        <v>585</v>
      </c>
      <c r="J201" s="7" t="s">
        <v>585</v>
      </c>
    </row>
    <row r="202" spans="1:10" ht="51" x14ac:dyDescent="0.25">
      <c r="A202" s="3">
        <v>194</v>
      </c>
      <c r="B202" s="5" t="s">
        <v>399</v>
      </c>
      <c r="C202" s="5" t="s">
        <v>400</v>
      </c>
      <c r="D202" s="3" t="s">
        <v>224</v>
      </c>
      <c r="E202" s="9">
        <f t="shared" ref="E202:E265" si="4">SUM(F202:G202)</f>
        <v>1650969.4494000003</v>
      </c>
      <c r="F202" s="7">
        <v>455604</v>
      </c>
      <c r="G202" s="7">
        <v>1195365.4494000003</v>
      </c>
      <c r="H202" s="4"/>
      <c r="I202" s="7" t="s">
        <v>585</v>
      </c>
      <c r="J202" s="7" t="s">
        <v>585</v>
      </c>
    </row>
    <row r="203" spans="1:10" ht="51" x14ac:dyDescent="0.25">
      <c r="A203" s="3">
        <v>195</v>
      </c>
      <c r="B203" s="5" t="s">
        <v>401</v>
      </c>
      <c r="C203" s="5" t="s">
        <v>402</v>
      </c>
      <c r="D203" s="3" t="s">
        <v>224</v>
      </c>
      <c r="E203" s="9">
        <f t="shared" si="4"/>
        <v>1648164.6049000004</v>
      </c>
      <c r="F203" s="7">
        <v>455604</v>
      </c>
      <c r="G203" s="7">
        <v>1192560.6049000004</v>
      </c>
      <c r="H203" s="4"/>
      <c r="I203" s="7" t="s">
        <v>585</v>
      </c>
      <c r="J203" s="7" t="s">
        <v>585</v>
      </c>
    </row>
    <row r="204" spans="1:10" ht="51" x14ac:dyDescent="0.25">
      <c r="A204" s="3">
        <v>196</v>
      </c>
      <c r="B204" s="5" t="s">
        <v>403</v>
      </c>
      <c r="C204" s="5" t="s">
        <v>404</v>
      </c>
      <c r="D204" s="3" t="s">
        <v>224</v>
      </c>
      <c r="E204" s="9">
        <f t="shared" si="4"/>
        <v>1670786.2786000001</v>
      </c>
      <c r="F204" s="7">
        <v>455604</v>
      </c>
      <c r="G204" s="7">
        <v>1215182.2786000001</v>
      </c>
      <c r="H204" s="4"/>
      <c r="I204" s="7" t="s">
        <v>585</v>
      </c>
      <c r="J204" s="7" t="s">
        <v>585</v>
      </c>
    </row>
    <row r="205" spans="1:10" ht="51" x14ac:dyDescent="0.25">
      <c r="A205" s="3">
        <v>197</v>
      </c>
      <c r="B205" s="5" t="s">
        <v>405</v>
      </c>
      <c r="C205" s="5" t="s">
        <v>406</v>
      </c>
      <c r="D205" s="3" t="s">
        <v>224</v>
      </c>
      <c r="E205" s="9">
        <f t="shared" si="4"/>
        <v>1692052.0603000002</v>
      </c>
      <c r="F205" s="7">
        <v>455604</v>
      </c>
      <c r="G205" s="7">
        <v>1236448.0603000002</v>
      </c>
      <c r="H205" s="4"/>
      <c r="I205" s="7" t="s">
        <v>585</v>
      </c>
      <c r="J205" s="7" t="s">
        <v>585</v>
      </c>
    </row>
    <row r="206" spans="1:10" ht="51" x14ac:dyDescent="0.25">
      <c r="A206" s="3">
        <v>198</v>
      </c>
      <c r="B206" s="5" t="s">
        <v>407</v>
      </c>
      <c r="C206" s="5" t="s">
        <v>408</v>
      </c>
      <c r="D206" s="3" t="s">
        <v>224</v>
      </c>
      <c r="E206" s="9">
        <f t="shared" si="4"/>
        <v>1685369.9868000003</v>
      </c>
      <c r="F206" s="7">
        <v>455604</v>
      </c>
      <c r="G206" s="7">
        <v>1229765.9868000003</v>
      </c>
      <c r="H206" s="4"/>
      <c r="I206" s="7" t="s">
        <v>585</v>
      </c>
      <c r="J206" s="7" t="s">
        <v>585</v>
      </c>
    </row>
    <row r="207" spans="1:10" ht="51" x14ac:dyDescent="0.25">
      <c r="A207" s="3">
        <v>199</v>
      </c>
      <c r="B207" s="5" t="s">
        <v>409</v>
      </c>
      <c r="C207" s="5" t="s">
        <v>410</v>
      </c>
      <c r="D207" s="3" t="s">
        <v>224</v>
      </c>
      <c r="E207" s="9">
        <f t="shared" si="4"/>
        <v>3225239.2602000004</v>
      </c>
      <c r="F207" s="7">
        <v>798974</v>
      </c>
      <c r="G207" s="7">
        <v>2426265.2602000004</v>
      </c>
      <c r="H207" s="4"/>
      <c r="I207" s="7" t="s">
        <v>585</v>
      </c>
      <c r="J207" s="7" t="s">
        <v>585</v>
      </c>
    </row>
    <row r="208" spans="1:10" ht="51" x14ac:dyDescent="0.25">
      <c r="A208" s="3">
        <v>200</v>
      </c>
      <c r="B208" s="5" t="s">
        <v>411</v>
      </c>
      <c r="C208" s="5" t="s">
        <v>412</v>
      </c>
      <c r="D208" s="3" t="s">
        <v>224</v>
      </c>
      <c r="E208" s="9">
        <f t="shared" si="4"/>
        <v>3441933.3897000002</v>
      </c>
      <c r="F208" s="7">
        <v>798974</v>
      </c>
      <c r="G208" s="7">
        <v>2642959.3897000002</v>
      </c>
      <c r="H208" s="4"/>
      <c r="I208" s="7" t="s">
        <v>585</v>
      </c>
      <c r="J208" s="7" t="s">
        <v>585</v>
      </c>
    </row>
    <row r="209" spans="1:10" ht="51" x14ac:dyDescent="0.25">
      <c r="A209" s="3">
        <v>201</v>
      </c>
      <c r="B209" s="5" t="s">
        <v>413</v>
      </c>
      <c r="C209" s="5" t="s">
        <v>414</v>
      </c>
      <c r="D209" s="3" t="s">
        <v>224</v>
      </c>
      <c r="E209" s="9">
        <f t="shared" si="4"/>
        <v>3509025.7872000001</v>
      </c>
      <c r="F209" s="7">
        <v>798974</v>
      </c>
      <c r="G209" s="7">
        <v>2710051.7872000001</v>
      </c>
      <c r="H209" s="4"/>
      <c r="I209" s="7" t="s">
        <v>585</v>
      </c>
      <c r="J209" s="7" t="s">
        <v>585</v>
      </c>
    </row>
    <row r="210" spans="1:10" ht="51" x14ac:dyDescent="0.25">
      <c r="A210" s="3">
        <v>202</v>
      </c>
      <c r="B210" s="5" t="s">
        <v>415</v>
      </c>
      <c r="C210" s="5" t="s">
        <v>416</v>
      </c>
      <c r="D210" s="3" t="s">
        <v>224</v>
      </c>
      <c r="E210" s="9">
        <f t="shared" si="4"/>
        <v>3588736.7662</v>
      </c>
      <c r="F210" s="7">
        <v>798974</v>
      </c>
      <c r="G210" s="7">
        <v>2789762.7662</v>
      </c>
      <c r="H210" s="4"/>
      <c r="I210" s="7" t="s">
        <v>585</v>
      </c>
      <c r="J210" s="7" t="s">
        <v>585</v>
      </c>
    </row>
    <row r="211" spans="1:10" ht="51" x14ac:dyDescent="0.25">
      <c r="A211" s="3">
        <v>203</v>
      </c>
      <c r="B211" s="5" t="s">
        <v>417</v>
      </c>
      <c r="C211" s="5" t="s">
        <v>418</v>
      </c>
      <c r="D211" s="3" t="s">
        <v>224</v>
      </c>
      <c r="E211" s="9">
        <f t="shared" si="4"/>
        <v>3754394.9622000004</v>
      </c>
      <c r="F211" s="7">
        <v>798974</v>
      </c>
      <c r="G211" s="7">
        <v>2955420.9622000004</v>
      </c>
      <c r="H211" s="4"/>
      <c r="I211" s="7" t="s">
        <v>585</v>
      </c>
      <c r="J211" s="7" t="s">
        <v>585</v>
      </c>
    </row>
    <row r="212" spans="1:10" ht="51" x14ac:dyDescent="0.25">
      <c r="A212" s="3">
        <v>204</v>
      </c>
      <c r="B212" s="5" t="s">
        <v>419</v>
      </c>
      <c r="C212" s="5" t="s">
        <v>420</v>
      </c>
      <c r="D212" s="3" t="s">
        <v>224</v>
      </c>
      <c r="E212" s="9">
        <f t="shared" si="4"/>
        <v>2882664.7676999997</v>
      </c>
      <c r="F212" s="7">
        <v>651816</v>
      </c>
      <c r="G212" s="7">
        <v>2230848.7676999997</v>
      </c>
      <c r="H212" s="4"/>
      <c r="I212" s="7" t="s">
        <v>585</v>
      </c>
      <c r="J212" s="7" t="s">
        <v>585</v>
      </c>
    </row>
    <row r="213" spans="1:10" ht="51" x14ac:dyDescent="0.25">
      <c r="A213" s="3">
        <v>205</v>
      </c>
      <c r="B213" s="5" t="s">
        <v>421</v>
      </c>
      <c r="C213" s="5" t="s">
        <v>422</v>
      </c>
      <c r="D213" s="3" t="s">
        <v>224</v>
      </c>
      <c r="E213" s="9">
        <f t="shared" si="4"/>
        <v>2923579.6534000002</v>
      </c>
      <c r="F213" s="7">
        <v>651816</v>
      </c>
      <c r="G213" s="7">
        <v>2271763.6534000002</v>
      </c>
      <c r="H213" s="4"/>
      <c r="I213" s="7" t="s">
        <v>585</v>
      </c>
      <c r="J213" s="7" t="s">
        <v>585</v>
      </c>
    </row>
    <row r="214" spans="1:10" ht="51" x14ac:dyDescent="0.25">
      <c r="A214" s="3">
        <v>206</v>
      </c>
      <c r="B214" s="5" t="s">
        <v>423</v>
      </c>
      <c r="C214" s="5" t="s">
        <v>424</v>
      </c>
      <c r="D214" s="3" t="s">
        <v>224</v>
      </c>
      <c r="E214" s="9">
        <f t="shared" si="4"/>
        <v>2930838.4753999999</v>
      </c>
      <c r="F214" s="7">
        <v>651816</v>
      </c>
      <c r="G214" s="7">
        <v>2279022.4753999999</v>
      </c>
      <c r="H214" s="4"/>
      <c r="I214" s="7" t="s">
        <v>585</v>
      </c>
      <c r="J214" s="7" t="s">
        <v>585</v>
      </c>
    </row>
    <row r="215" spans="1:10" ht="51" x14ac:dyDescent="0.25">
      <c r="A215" s="3">
        <v>207</v>
      </c>
      <c r="B215" s="5" t="s">
        <v>425</v>
      </c>
      <c r="C215" s="5" t="s">
        <v>426</v>
      </c>
      <c r="D215" s="3" t="s">
        <v>224</v>
      </c>
      <c r="E215" s="9">
        <f t="shared" si="4"/>
        <v>2925228.7761000004</v>
      </c>
      <c r="F215" s="7">
        <v>651816</v>
      </c>
      <c r="G215" s="7">
        <v>2273412.7761000004</v>
      </c>
      <c r="H215" s="4"/>
      <c r="I215" s="7" t="s">
        <v>585</v>
      </c>
      <c r="J215" s="7" t="s">
        <v>585</v>
      </c>
    </row>
    <row r="216" spans="1:10" ht="51" x14ac:dyDescent="0.25">
      <c r="A216" s="3">
        <v>208</v>
      </c>
      <c r="B216" s="5" t="s">
        <v>427</v>
      </c>
      <c r="C216" s="5" t="s">
        <v>428</v>
      </c>
      <c r="D216" s="3" t="s">
        <v>224</v>
      </c>
      <c r="E216" s="9">
        <f t="shared" si="4"/>
        <v>2970472.1338</v>
      </c>
      <c r="F216" s="7">
        <v>651816</v>
      </c>
      <c r="G216" s="7">
        <v>2318656.1338</v>
      </c>
      <c r="H216" s="4"/>
      <c r="I216" s="7" t="s">
        <v>585</v>
      </c>
      <c r="J216" s="7" t="s">
        <v>585</v>
      </c>
    </row>
    <row r="217" spans="1:10" ht="51" x14ac:dyDescent="0.25">
      <c r="A217" s="3">
        <v>209</v>
      </c>
      <c r="B217" s="5" t="s">
        <v>429</v>
      </c>
      <c r="C217" s="5" t="s">
        <v>430</v>
      </c>
      <c r="D217" s="3" t="s">
        <v>224</v>
      </c>
      <c r="E217" s="9">
        <f t="shared" si="4"/>
        <v>3013003.6971999998</v>
      </c>
      <c r="F217" s="7">
        <v>651816</v>
      </c>
      <c r="G217" s="7">
        <v>2361187.6971999998</v>
      </c>
      <c r="H217" s="4"/>
      <c r="I217" s="7" t="s">
        <v>585</v>
      </c>
      <c r="J217" s="7" t="s">
        <v>585</v>
      </c>
    </row>
    <row r="218" spans="1:10" ht="51" x14ac:dyDescent="0.25">
      <c r="A218" s="3">
        <v>210</v>
      </c>
      <c r="B218" s="5" t="s">
        <v>431</v>
      </c>
      <c r="C218" s="5" t="s">
        <v>432</v>
      </c>
      <c r="D218" s="3" t="s">
        <v>224</v>
      </c>
      <c r="E218" s="9">
        <f t="shared" si="4"/>
        <v>2999639.5399000002</v>
      </c>
      <c r="F218" s="7">
        <v>651816</v>
      </c>
      <c r="G218" s="7">
        <v>2347823.5399000002</v>
      </c>
      <c r="H218" s="4"/>
      <c r="I218" s="7" t="s">
        <v>585</v>
      </c>
      <c r="J218" s="7" t="s">
        <v>585</v>
      </c>
    </row>
    <row r="219" spans="1:10" ht="51" x14ac:dyDescent="0.25">
      <c r="A219" s="3">
        <v>211</v>
      </c>
      <c r="B219" s="5" t="s">
        <v>433</v>
      </c>
      <c r="C219" s="5" t="s">
        <v>434</v>
      </c>
      <c r="D219" s="3" t="s">
        <v>224</v>
      </c>
      <c r="E219" s="9">
        <f t="shared" si="4"/>
        <v>4180325.4614999997</v>
      </c>
      <c r="F219" s="7">
        <v>1240451</v>
      </c>
      <c r="G219" s="7">
        <v>2939874.4614999997</v>
      </c>
      <c r="H219" s="4"/>
      <c r="I219" s="7" t="s">
        <v>585</v>
      </c>
      <c r="J219" s="7" t="s">
        <v>585</v>
      </c>
    </row>
    <row r="220" spans="1:10" ht="51" x14ac:dyDescent="0.25">
      <c r="A220" s="3">
        <v>212</v>
      </c>
      <c r="B220" s="5" t="s">
        <v>435</v>
      </c>
      <c r="C220" s="5" t="s">
        <v>436</v>
      </c>
      <c r="D220" s="3" t="s">
        <v>224</v>
      </c>
      <c r="E220" s="9">
        <f t="shared" si="4"/>
        <v>4613713.7204999998</v>
      </c>
      <c r="F220" s="7">
        <v>1240451</v>
      </c>
      <c r="G220" s="7">
        <v>3373262.7204999998</v>
      </c>
      <c r="H220" s="4"/>
      <c r="I220" s="7" t="s">
        <v>585</v>
      </c>
      <c r="J220" s="7" t="s">
        <v>585</v>
      </c>
    </row>
    <row r="221" spans="1:10" ht="51" x14ac:dyDescent="0.25">
      <c r="A221" s="3">
        <v>213</v>
      </c>
      <c r="B221" s="5" t="s">
        <v>437</v>
      </c>
      <c r="C221" s="5" t="s">
        <v>438</v>
      </c>
      <c r="D221" s="3" t="s">
        <v>224</v>
      </c>
      <c r="E221" s="9">
        <f t="shared" si="4"/>
        <v>4747898.5154999997</v>
      </c>
      <c r="F221" s="7">
        <v>1240451</v>
      </c>
      <c r="G221" s="7">
        <v>3507447.5154999997</v>
      </c>
      <c r="H221" s="4"/>
      <c r="I221" s="7" t="s">
        <v>585</v>
      </c>
      <c r="J221" s="7" t="s">
        <v>585</v>
      </c>
    </row>
    <row r="222" spans="1:10" ht="51" x14ac:dyDescent="0.25">
      <c r="A222" s="3">
        <v>214</v>
      </c>
      <c r="B222" s="5" t="s">
        <v>439</v>
      </c>
      <c r="C222" s="5" t="s">
        <v>440</v>
      </c>
      <c r="D222" s="3" t="s">
        <v>224</v>
      </c>
      <c r="E222" s="9">
        <f t="shared" si="4"/>
        <v>3252765.0626000003</v>
      </c>
      <c r="F222" s="7">
        <v>798974</v>
      </c>
      <c r="G222" s="7">
        <v>2453791.0626000003</v>
      </c>
      <c r="H222" s="4"/>
      <c r="I222" s="7" t="s">
        <v>585</v>
      </c>
      <c r="J222" s="7" t="s">
        <v>585</v>
      </c>
    </row>
    <row r="223" spans="1:10" ht="51" x14ac:dyDescent="0.25">
      <c r="A223" s="3">
        <v>215</v>
      </c>
      <c r="B223" s="5" t="s">
        <v>441</v>
      </c>
      <c r="C223" s="5" t="s">
        <v>442</v>
      </c>
      <c r="D223" s="3" t="s">
        <v>224</v>
      </c>
      <c r="E223" s="9">
        <f t="shared" si="4"/>
        <v>3320630.0940000005</v>
      </c>
      <c r="F223" s="7">
        <v>798974</v>
      </c>
      <c r="G223" s="7">
        <v>2521656.0940000005</v>
      </c>
      <c r="H223" s="4"/>
      <c r="I223" s="7" t="s">
        <v>585</v>
      </c>
      <c r="J223" s="7" t="s">
        <v>585</v>
      </c>
    </row>
    <row r="224" spans="1:10" ht="51" x14ac:dyDescent="0.25">
      <c r="A224" s="3">
        <v>216</v>
      </c>
      <c r="B224" s="5" t="s">
        <v>443</v>
      </c>
      <c r="C224" s="5" t="s">
        <v>444</v>
      </c>
      <c r="D224" s="3" t="s">
        <v>224</v>
      </c>
      <c r="E224" s="9">
        <f t="shared" si="4"/>
        <v>3384427.4391000001</v>
      </c>
      <c r="F224" s="7">
        <v>798974</v>
      </c>
      <c r="G224" s="7">
        <v>2585453.4391000001</v>
      </c>
      <c r="H224" s="4"/>
      <c r="I224" s="7" t="s">
        <v>585</v>
      </c>
      <c r="J224" s="7" t="s">
        <v>585</v>
      </c>
    </row>
    <row r="225" spans="1:10" ht="51" x14ac:dyDescent="0.25">
      <c r="A225" s="3">
        <v>217</v>
      </c>
      <c r="B225" s="5" t="s">
        <v>445</v>
      </c>
      <c r="C225" s="5" t="s">
        <v>446</v>
      </c>
      <c r="D225" s="3" t="s">
        <v>224</v>
      </c>
      <c r="E225" s="9">
        <f t="shared" si="4"/>
        <v>3364381.2083000005</v>
      </c>
      <c r="F225" s="7">
        <v>798974</v>
      </c>
      <c r="G225" s="7">
        <v>2565407.2083000005</v>
      </c>
      <c r="H225" s="4"/>
      <c r="I225" s="7" t="s">
        <v>585</v>
      </c>
      <c r="J225" s="7" t="s">
        <v>585</v>
      </c>
    </row>
    <row r="226" spans="1:10" ht="51" x14ac:dyDescent="0.25">
      <c r="A226" s="3">
        <v>218</v>
      </c>
      <c r="B226" s="5" t="s">
        <v>447</v>
      </c>
      <c r="C226" s="5" t="s">
        <v>448</v>
      </c>
      <c r="D226" s="3" t="s">
        <v>224</v>
      </c>
      <c r="E226" s="9">
        <f t="shared" si="4"/>
        <v>3580302.3594</v>
      </c>
      <c r="F226" s="7">
        <v>946133</v>
      </c>
      <c r="G226" s="7">
        <v>2634169.3594</v>
      </c>
      <c r="H226" s="4"/>
      <c r="I226" s="7" t="s">
        <v>585</v>
      </c>
      <c r="J226" s="7" t="s">
        <v>585</v>
      </c>
    </row>
    <row r="227" spans="1:10" ht="51" x14ac:dyDescent="0.25">
      <c r="A227" s="3">
        <v>219</v>
      </c>
      <c r="B227" s="5" t="s">
        <v>449</v>
      </c>
      <c r="C227" s="5" t="s">
        <v>450</v>
      </c>
      <c r="D227" s="3" t="s">
        <v>224</v>
      </c>
      <c r="E227" s="9">
        <f t="shared" si="4"/>
        <v>3670789.0748000001</v>
      </c>
      <c r="F227" s="7">
        <v>946133</v>
      </c>
      <c r="G227" s="7">
        <v>2724656.0748000001</v>
      </c>
      <c r="H227" s="4"/>
      <c r="I227" s="7" t="s">
        <v>585</v>
      </c>
      <c r="J227" s="7" t="s">
        <v>585</v>
      </c>
    </row>
    <row r="228" spans="1:10" ht="51" x14ac:dyDescent="0.25">
      <c r="A228" s="3">
        <v>220</v>
      </c>
      <c r="B228" s="5" t="s">
        <v>451</v>
      </c>
      <c r="C228" s="5" t="s">
        <v>452</v>
      </c>
      <c r="D228" s="3" t="s">
        <v>224</v>
      </c>
      <c r="E228" s="9">
        <f t="shared" si="4"/>
        <v>3755852.2016000003</v>
      </c>
      <c r="F228" s="7">
        <v>946133</v>
      </c>
      <c r="G228" s="7">
        <v>2809719.2016000003</v>
      </c>
      <c r="H228" s="4"/>
      <c r="I228" s="7" t="s">
        <v>585</v>
      </c>
      <c r="J228" s="7" t="s">
        <v>585</v>
      </c>
    </row>
    <row r="229" spans="1:10" ht="51" x14ac:dyDescent="0.25">
      <c r="A229" s="3">
        <v>221</v>
      </c>
      <c r="B229" s="5" t="s">
        <v>453</v>
      </c>
      <c r="C229" s="5" t="s">
        <v>454</v>
      </c>
      <c r="D229" s="3" t="s">
        <v>224</v>
      </c>
      <c r="E229" s="9">
        <f t="shared" si="4"/>
        <v>3729123.8870000001</v>
      </c>
      <c r="F229" s="7">
        <v>946133</v>
      </c>
      <c r="G229" s="7">
        <v>2782990.8870000001</v>
      </c>
      <c r="H229" s="4"/>
      <c r="I229" s="7" t="s">
        <v>585</v>
      </c>
      <c r="J229" s="7" t="s">
        <v>585</v>
      </c>
    </row>
    <row r="230" spans="1:10" ht="38.25" x14ac:dyDescent="0.25">
      <c r="A230" s="3">
        <v>222</v>
      </c>
      <c r="B230" s="5" t="s">
        <v>455</v>
      </c>
      <c r="C230" s="5" t="s">
        <v>456</v>
      </c>
      <c r="D230" s="3" t="s">
        <v>224</v>
      </c>
      <c r="E230" s="9">
        <f t="shared" si="4"/>
        <v>795296.43580000009</v>
      </c>
      <c r="F230" s="7">
        <v>189053</v>
      </c>
      <c r="G230" s="7">
        <v>606243.43580000009</v>
      </c>
      <c r="H230" s="4"/>
      <c r="I230" s="7" t="s">
        <v>585</v>
      </c>
      <c r="J230" s="7" t="s">
        <v>585</v>
      </c>
    </row>
    <row r="231" spans="1:10" ht="38.25" x14ac:dyDescent="0.25">
      <c r="A231" s="3">
        <v>223</v>
      </c>
      <c r="B231" s="5" t="s">
        <v>457</v>
      </c>
      <c r="C231" s="5" t="s">
        <v>458</v>
      </c>
      <c r="D231" s="3" t="s">
        <v>224</v>
      </c>
      <c r="E231" s="9">
        <f t="shared" si="4"/>
        <v>1093313.1029000001</v>
      </c>
      <c r="F231" s="7">
        <v>189053</v>
      </c>
      <c r="G231" s="7">
        <v>904260.10290000006</v>
      </c>
      <c r="H231" s="4"/>
      <c r="I231" s="7" t="s">
        <v>585</v>
      </c>
      <c r="J231" s="7" t="s">
        <v>585</v>
      </c>
    </row>
    <row r="232" spans="1:10" ht="38.25" x14ac:dyDescent="0.25">
      <c r="A232" s="3">
        <v>224</v>
      </c>
      <c r="B232" s="5" t="s">
        <v>459</v>
      </c>
      <c r="C232" s="5" t="s">
        <v>460</v>
      </c>
      <c r="D232" s="3" t="s">
        <v>224</v>
      </c>
      <c r="E232" s="9">
        <f t="shared" si="4"/>
        <v>1044250.4846</v>
      </c>
      <c r="F232" s="7">
        <v>189053</v>
      </c>
      <c r="G232" s="7">
        <v>855197.48459999997</v>
      </c>
      <c r="H232" s="4"/>
      <c r="I232" s="7" t="s">
        <v>585</v>
      </c>
      <c r="J232" s="7" t="s">
        <v>585</v>
      </c>
    </row>
    <row r="233" spans="1:10" ht="38.25" x14ac:dyDescent="0.25">
      <c r="A233" s="3">
        <v>225</v>
      </c>
      <c r="B233" s="5" t="s">
        <v>461</v>
      </c>
      <c r="C233" s="5" t="s">
        <v>462</v>
      </c>
      <c r="D233" s="3" t="s">
        <v>224</v>
      </c>
      <c r="E233" s="9">
        <f t="shared" si="4"/>
        <v>1030886.3272999999</v>
      </c>
      <c r="F233" s="7">
        <v>189053</v>
      </c>
      <c r="G233" s="7">
        <v>841833.32729999989</v>
      </c>
      <c r="H233" s="4"/>
      <c r="I233" s="7" t="s">
        <v>585</v>
      </c>
      <c r="J233" s="7" t="s">
        <v>585</v>
      </c>
    </row>
    <row r="234" spans="1:10" ht="38.25" x14ac:dyDescent="0.25">
      <c r="A234" s="3">
        <v>226</v>
      </c>
      <c r="B234" s="5" t="s">
        <v>463</v>
      </c>
      <c r="C234" s="5" t="s">
        <v>464</v>
      </c>
      <c r="D234" s="3" t="s">
        <v>224</v>
      </c>
      <c r="E234" s="9">
        <f t="shared" si="4"/>
        <v>1415461.1147000003</v>
      </c>
      <c r="F234" s="7">
        <v>189053</v>
      </c>
      <c r="G234" s="7">
        <v>1226408.1147000003</v>
      </c>
      <c r="H234" s="4"/>
      <c r="I234" s="7" t="s">
        <v>585</v>
      </c>
      <c r="J234" s="7" t="s">
        <v>585</v>
      </c>
    </row>
    <row r="235" spans="1:10" ht="38.25" x14ac:dyDescent="0.25">
      <c r="A235" s="3">
        <v>227</v>
      </c>
      <c r="B235" s="5" t="s">
        <v>465</v>
      </c>
      <c r="C235" s="5" t="s">
        <v>466</v>
      </c>
      <c r="D235" s="3" t="s">
        <v>467</v>
      </c>
      <c r="E235" s="9">
        <f t="shared" si="4"/>
        <v>622752.4179</v>
      </c>
      <c r="F235" s="7">
        <v>55549</v>
      </c>
      <c r="G235" s="7">
        <v>567203.4179</v>
      </c>
      <c r="H235" s="4"/>
      <c r="I235" s="7">
        <f t="shared" ref="I235:I289" si="5">ROUND((G235-J235),2)</f>
        <v>358037.95</v>
      </c>
      <c r="J235" s="7">
        <v>209165.46809999997</v>
      </c>
    </row>
    <row r="236" spans="1:10" ht="38.25" x14ac:dyDescent="0.25">
      <c r="A236" s="3">
        <v>228</v>
      </c>
      <c r="B236" s="5" t="s">
        <v>468</v>
      </c>
      <c r="C236" s="5" t="s">
        <v>469</v>
      </c>
      <c r="D236" s="3" t="s">
        <v>467</v>
      </c>
      <c r="E236" s="9">
        <f t="shared" si="4"/>
        <v>654642.60840000003</v>
      </c>
      <c r="F236" s="7">
        <v>55549</v>
      </c>
      <c r="G236" s="7">
        <v>599093.60840000003</v>
      </c>
      <c r="H236" s="4"/>
      <c r="I236" s="7">
        <f t="shared" si="5"/>
        <v>389928.14</v>
      </c>
      <c r="J236" s="7">
        <v>209165.46809999997</v>
      </c>
    </row>
    <row r="237" spans="1:10" ht="38.25" x14ac:dyDescent="0.25">
      <c r="A237" s="3">
        <v>229</v>
      </c>
      <c r="B237" s="5" t="s">
        <v>470</v>
      </c>
      <c r="C237" s="5" t="s">
        <v>471</v>
      </c>
      <c r="D237" s="3" t="s">
        <v>467</v>
      </c>
      <c r="E237" s="9">
        <f t="shared" si="4"/>
        <v>804664.11690000002</v>
      </c>
      <c r="F237" s="7">
        <v>55549</v>
      </c>
      <c r="G237" s="7">
        <v>749115.11690000002</v>
      </c>
      <c r="H237" s="4"/>
      <c r="I237" s="7">
        <f t="shared" si="5"/>
        <v>539949.65</v>
      </c>
      <c r="J237" s="7">
        <v>209165.46809999997</v>
      </c>
    </row>
    <row r="238" spans="1:10" ht="38.25" x14ac:dyDescent="0.25">
      <c r="A238" s="3">
        <v>230</v>
      </c>
      <c r="B238" s="5" t="s">
        <v>472</v>
      </c>
      <c r="C238" s="5" t="s">
        <v>473</v>
      </c>
      <c r="D238" s="3" t="s">
        <v>467</v>
      </c>
      <c r="E238" s="9">
        <f t="shared" si="4"/>
        <v>939261.9007</v>
      </c>
      <c r="F238" s="7">
        <v>55549</v>
      </c>
      <c r="G238" s="7">
        <v>883712.9007</v>
      </c>
      <c r="H238" s="4"/>
      <c r="I238" s="7">
        <f t="shared" si="5"/>
        <v>674547.43</v>
      </c>
      <c r="J238" s="7">
        <v>209165.46809999997</v>
      </c>
    </row>
    <row r="239" spans="1:10" ht="38.25" x14ac:dyDescent="0.25">
      <c r="A239" s="3">
        <v>231</v>
      </c>
      <c r="B239" s="5" t="s">
        <v>474</v>
      </c>
      <c r="C239" s="5" t="s">
        <v>475</v>
      </c>
      <c r="D239" s="3" t="s">
        <v>467</v>
      </c>
      <c r="E239" s="9">
        <f t="shared" si="4"/>
        <v>959759.14789999998</v>
      </c>
      <c r="F239" s="7">
        <v>55549</v>
      </c>
      <c r="G239" s="7">
        <v>904210.14789999998</v>
      </c>
      <c r="H239" s="4"/>
      <c r="I239" s="7">
        <f t="shared" si="5"/>
        <v>695044.68</v>
      </c>
      <c r="J239" s="7">
        <v>209165.46809999997</v>
      </c>
    </row>
    <row r="240" spans="1:10" ht="38.25" x14ac:dyDescent="0.25">
      <c r="A240" s="3">
        <v>232</v>
      </c>
      <c r="B240" s="5" t="s">
        <v>476</v>
      </c>
      <c r="C240" s="5" t="s">
        <v>477</v>
      </c>
      <c r="D240" s="3" t="s">
        <v>467</v>
      </c>
      <c r="E240" s="9">
        <f t="shared" si="4"/>
        <v>1371063.8192</v>
      </c>
      <c r="F240" s="7">
        <v>76073</v>
      </c>
      <c r="G240" s="7">
        <v>1294990.8192</v>
      </c>
      <c r="H240" s="4"/>
      <c r="I240" s="7">
        <f t="shared" si="5"/>
        <v>1085825.3500000001</v>
      </c>
      <c r="J240" s="7">
        <v>209165.46809999997</v>
      </c>
    </row>
    <row r="241" spans="1:10" ht="38.25" x14ac:dyDescent="0.25">
      <c r="A241" s="3">
        <v>233</v>
      </c>
      <c r="B241" s="5" t="s">
        <v>478</v>
      </c>
      <c r="C241" s="5" t="s">
        <v>479</v>
      </c>
      <c r="D241" s="3" t="s">
        <v>467</v>
      </c>
      <c r="E241" s="9">
        <f t="shared" si="4"/>
        <v>1416331.2274000002</v>
      </c>
      <c r="F241" s="7">
        <v>76073</v>
      </c>
      <c r="G241" s="7">
        <v>1340258.2274000002</v>
      </c>
      <c r="H241" s="4"/>
      <c r="I241" s="7">
        <f t="shared" si="5"/>
        <v>1085084.25</v>
      </c>
      <c r="J241" s="7">
        <v>255173.98189999998</v>
      </c>
    </row>
    <row r="242" spans="1:10" ht="38.25" x14ac:dyDescent="0.25">
      <c r="A242" s="3">
        <v>234</v>
      </c>
      <c r="B242" s="5" t="s">
        <v>480</v>
      </c>
      <c r="C242" s="5" t="s">
        <v>481</v>
      </c>
      <c r="D242" s="3" t="s">
        <v>467</v>
      </c>
      <c r="E242" s="9">
        <f t="shared" si="4"/>
        <v>1709234.1299000001</v>
      </c>
      <c r="F242" s="7">
        <v>76073</v>
      </c>
      <c r="G242" s="7">
        <v>1633161.1299000001</v>
      </c>
      <c r="H242" s="4"/>
      <c r="I242" s="7">
        <f t="shared" si="5"/>
        <v>1352032.4</v>
      </c>
      <c r="J242" s="7">
        <v>281128.72529999999</v>
      </c>
    </row>
    <row r="243" spans="1:10" ht="38.25" x14ac:dyDescent="0.25">
      <c r="A243" s="3">
        <v>235</v>
      </c>
      <c r="B243" s="5" t="s">
        <v>482</v>
      </c>
      <c r="C243" s="5" t="s">
        <v>483</v>
      </c>
      <c r="D243" s="3" t="s">
        <v>467</v>
      </c>
      <c r="E243" s="9">
        <f t="shared" si="4"/>
        <v>4143321.5569000002</v>
      </c>
      <c r="F243" s="7">
        <v>153880</v>
      </c>
      <c r="G243" s="7">
        <v>3989441.5569000002</v>
      </c>
      <c r="H243" s="4"/>
      <c r="I243" s="7">
        <f t="shared" si="5"/>
        <v>3672043.1</v>
      </c>
      <c r="J243" s="7">
        <v>317398.45519999997</v>
      </c>
    </row>
    <row r="244" spans="1:10" ht="38.25" x14ac:dyDescent="0.25">
      <c r="A244" s="3">
        <v>236</v>
      </c>
      <c r="B244" s="5" t="s">
        <v>484</v>
      </c>
      <c r="C244" s="5" t="s">
        <v>485</v>
      </c>
      <c r="D244" s="3" t="s">
        <v>467</v>
      </c>
      <c r="E244" s="9">
        <f t="shared" si="4"/>
        <v>2738292.1400000006</v>
      </c>
      <c r="F244" s="7">
        <v>153880</v>
      </c>
      <c r="G244" s="7">
        <v>2584412.1400000006</v>
      </c>
      <c r="H244" s="4"/>
      <c r="I244" s="7">
        <f t="shared" si="5"/>
        <v>2267013.6800000002</v>
      </c>
      <c r="J244" s="7">
        <v>317398.45519999997</v>
      </c>
    </row>
    <row r="245" spans="1:10" ht="38.25" x14ac:dyDescent="0.25">
      <c r="A245" s="3">
        <v>237</v>
      </c>
      <c r="B245" s="5" t="s">
        <v>486</v>
      </c>
      <c r="C245" s="5" t="s">
        <v>487</v>
      </c>
      <c r="D245" s="3" t="s">
        <v>467</v>
      </c>
      <c r="E245" s="9">
        <f t="shared" si="4"/>
        <v>848644.15899999999</v>
      </c>
      <c r="F245" s="7">
        <v>55549</v>
      </c>
      <c r="G245" s="7">
        <v>793095.15899999999</v>
      </c>
      <c r="H245" s="4"/>
      <c r="I245" s="7">
        <f t="shared" si="5"/>
        <v>583929.68999999994</v>
      </c>
      <c r="J245" s="7">
        <v>209165.46809999997</v>
      </c>
    </row>
    <row r="246" spans="1:10" ht="38.25" x14ac:dyDescent="0.25">
      <c r="A246" s="3">
        <v>238</v>
      </c>
      <c r="B246" s="5" t="s">
        <v>488</v>
      </c>
      <c r="C246" s="5" t="s">
        <v>489</v>
      </c>
      <c r="D246" s="3" t="s">
        <v>467</v>
      </c>
      <c r="E246" s="9">
        <f t="shared" si="4"/>
        <v>880534.34950000001</v>
      </c>
      <c r="F246" s="7">
        <v>55549</v>
      </c>
      <c r="G246" s="7">
        <v>824985.34950000001</v>
      </c>
      <c r="H246" s="4"/>
      <c r="I246" s="7">
        <f t="shared" si="5"/>
        <v>615819.88</v>
      </c>
      <c r="J246" s="7">
        <v>209165.46809999997</v>
      </c>
    </row>
    <row r="247" spans="1:10" ht="38.25" x14ac:dyDescent="0.25">
      <c r="A247" s="3">
        <v>239</v>
      </c>
      <c r="B247" s="5" t="s">
        <v>490</v>
      </c>
      <c r="C247" s="5" t="s">
        <v>491</v>
      </c>
      <c r="D247" s="3" t="s">
        <v>467</v>
      </c>
      <c r="E247" s="9">
        <f t="shared" si="4"/>
        <v>887264.67850000004</v>
      </c>
      <c r="F247" s="7">
        <v>55549</v>
      </c>
      <c r="G247" s="7">
        <v>831715.67850000004</v>
      </c>
      <c r="H247" s="4"/>
      <c r="I247" s="7">
        <f t="shared" si="5"/>
        <v>622550.21</v>
      </c>
      <c r="J247" s="7">
        <v>209165.46809999997</v>
      </c>
    </row>
    <row r="248" spans="1:10" ht="38.25" x14ac:dyDescent="0.25">
      <c r="A248" s="3">
        <v>240</v>
      </c>
      <c r="B248" s="5" t="s">
        <v>492</v>
      </c>
      <c r="C248" s="5" t="s">
        <v>493</v>
      </c>
      <c r="D248" s="3" t="s">
        <v>467</v>
      </c>
      <c r="E248" s="9">
        <f t="shared" si="4"/>
        <v>945601.70519999985</v>
      </c>
      <c r="F248" s="7">
        <v>55549</v>
      </c>
      <c r="G248" s="7">
        <v>890052.70519999985</v>
      </c>
      <c r="H248" s="4"/>
      <c r="I248" s="7">
        <f t="shared" si="5"/>
        <v>680887.24</v>
      </c>
      <c r="J248" s="7">
        <v>209165.46809999997</v>
      </c>
    </row>
    <row r="249" spans="1:10" ht="38.25" x14ac:dyDescent="0.25">
      <c r="A249" s="3">
        <v>241</v>
      </c>
      <c r="B249" s="5" t="s">
        <v>494</v>
      </c>
      <c r="C249" s="5" t="s">
        <v>495</v>
      </c>
      <c r="D249" s="3" t="s">
        <v>467</v>
      </c>
      <c r="E249" s="9">
        <f t="shared" si="4"/>
        <v>985360.30259999994</v>
      </c>
      <c r="F249" s="7">
        <v>55549</v>
      </c>
      <c r="G249" s="7">
        <v>929811.30259999994</v>
      </c>
      <c r="H249" s="4"/>
      <c r="I249" s="7">
        <f t="shared" si="5"/>
        <v>720645.83</v>
      </c>
      <c r="J249" s="7">
        <v>209165.46809999997</v>
      </c>
    </row>
    <row r="250" spans="1:10" ht="38.25" x14ac:dyDescent="0.25">
      <c r="A250" s="3">
        <v>242</v>
      </c>
      <c r="B250" s="5" t="s">
        <v>496</v>
      </c>
      <c r="C250" s="5" t="s">
        <v>497</v>
      </c>
      <c r="D250" s="3" t="s">
        <v>467</v>
      </c>
      <c r="E250" s="9">
        <f t="shared" si="4"/>
        <v>1515782.7228999999</v>
      </c>
      <c r="F250" s="7">
        <v>76073</v>
      </c>
      <c r="G250" s="7">
        <v>1439709.7228999999</v>
      </c>
      <c r="H250" s="4"/>
      <c r="I250" s="7">
        <f t="shared" si="5"/>
        <v>1230544.25</v>
      </c>
      <c r="J250" s="7">
        <v>209165.46809999997</v>
      </c>
    </row>
    <row r="251" spans="1:10" ht="38.25" x14ac:dyDescent="0.25">
      <c r="A251" s="3">
        <v>243</v>
      </c>
      <c r="B251" s="5" t="s">
        <v>498</v>
      </c>
      <c r="C251" s="5" t="s">
        <v>499</v>
      </c>
      <c r="D251" s="3" t="s">
        <v>467</v>
      </c>
      <c r="E251" s="9">
        <f t="shared" si="4"/>
        <v>1549211.0536</v>
      </c>
      <c r="F251" s="7">
        <v>76073</v>
      </c>
      <c r="G251" s="7">
        <v>1473138.0536</v>
      </c>
      <c r="H251" s="4"/>
      <c r="I251" s="7">
        <f t="shared" si="5"/>
        <v>1217964.07</v>
      </c>
      <c r="J251" s="7">
        <v>255173.98189999998</v>
      </c>
    </row>
    <row r="252" spans="1:10" ht="38.25" x14ac:dyDescent="0.25">
      <c r="A252" s="3">
        <v>244</v>
      </c>
      <c r="B252" s="5" t="s">
        <v>500</v>
      </c>
      <c r="C252" s="5" t="s">
        <v>501</v>
      </c>
      <c r="D252" s="3" t="s">
        <v>467</v>
      </c>
      <c r="E252" s="9">
        <f t="shared" si="4"/>
        <v>1968334.8426000001</v>
      </c>
      <c r="F252" s="7">
        <v>76073</v>
      </c>
      <c r="G252" s="7">
        <v>1892261.8426000001</v>
      </c>
      <c r="H252" s="4"/>
      <c r="I252" s="7">
        <f t="shared" si="5"/>
        <v>1611133.12</v>
      </c>
      <c r="J252" s="7">
        <v>281128.72529999999</v>
      </c>
    </row>
    <row r="253" spans="1:10" ht="38.25" x14ac:dyDescent="0.25">
      <c r="A253" s="3">
        <v>245</v>
      </c>
      <c r="B253" s="5" t="s">
        <v>502</v>
      </c>
      <c r="C253" s="5" t="s">
        <v>503</v>
      </c>
      <c r="D253" s="3" t="s">
        <v>467</v>
      </c>
      <c r="E253" s="9">
        <f t="shared" si="4"/>
        <v>2718314.6822999995</v>
      </c>
      <c r="F253" s="7">
        <v>153880</v>
      </c>
      <c r="G253" s="7">
        <v>2564434.6822999995</v>
      </c>
      <c r="H253" s="4"/>
      <c r="I253" s="7">
        <f t="shared" si="5"/>
        <v>2247036.23</v>
      </c>
      <c r="J253" s="7">
        <v>317398.45519999997</v>
      </c>
    </row>
    <row r="254" spans="1:10" ht="38.25" x14ac:dyDescent="0.25">
      <c r="A254" s="3">
        <v>246</v>
      </c>
      <c r="B254" s="5" t="s">
        <v>504</v>
      </c>
      <c r="C254" s="5" t="s">
        <v>505</v>
      </c>
      <c r="D254" s="3" t="s">
        <v>467</v>
      </c>
      <c r="E254" s="9">
        <f t="shared" si="4"/>
        <v>4085164.3167000003</v>
      </c>
      <c r="F254" s="7">
        <v>153880</v>
      </c>
      <c r="G254" s="7">
        <v>3931284.3167000003</v>
      </c>
      <c r="H254" s="4"/>
      <c r="I254" s="7">
        <f t="shared" si="5"/>
        <v>3613885.86</v>
      </c>
      <c r="J254" s="7">
        <v>317398.45519999997</v>
      </c>
    </row>
    <row r="255" spans="1:10" ht="38.25" x14ac:dyDescent="0.25">
      <c r="A255" s="3">
        <v>247</v>
      </c>
      <c r="B255" s="5" t="s">
        <v>506</v>
      </c>
      <c r="C255" s="5" t="s">
        <v>507</v>
      </c>
      <c r="D255" s="3" t="s">
        <v>467</v>
      </c>
      <c r="E255" s="9">
        <f t="shared" si="4"/>
        <v>2666147.2296000002</v>
      </c>
      <c r="F255" s="7">
        <v>215746</v>
      </c>
      <c r="G255" s="7">
        <v>2450401.2296000002</v>
      </c>
      <c r="H255" s="4"/>
      <c r="I255" s="7">
        <f t="shared" si="5"/>
        <v>1924258.81</v>
      </c>
      <c r="J255" s="7">
        <v>526142.41639999999</v>
      </c>
    </row>
    <row r="256" spans="1:10" ht="38.25" x14ac:dyDescent="0.25">
      <c r="A256" s="3" t="s">
        <v>508</v>
      </c>
      <c r="B256" s="5" t="s">
        <v>509</v>
      </c>
      <c r="C256" s="5" t="s">
        <v>510</v>
      </c>
      <c r="D256" s="3" t="s">
        <v>467</v>
      </c>
      <c r="E256" s="9">
        <f t="shared" si="4"/>
        <v>3370926.9982000003</v>
      </c>
      <c r="F256" s="7">
        <v>304924</v>
      </c>
      <c r="G256" s="7">
        <v>3066002.9982000003</v>
      </c>
      <c r="H256" s="4"/>
      <c r="I256" s="7">
        <f t="shared" si="5"/>
        <v>2539860.58</v>
      </c>
      <c r="J256" s="7">
        <v>526142.41639999999</v>
      </c>
    </row>
    <row r="257" spans="1:10" ht="38.25" x14ac:dyDescent="0.25">
      <c r="A257" s="3">
        <v>248</v>
      </c>
      <c r="B257" s="5" t="s">
        <v>511</v>
      </c>
      <c r="C257" s="5" t="s">
        <v>512</v>
      </c>
      <c r="D257" s="3" t="s">
        <v>467</v>
      </c>
      <c r="E257" s="9">
        <f t="shared" si="4"/>
        <v>2767888.2941000001</v>
      </c>
      <c r="F257" s="7">
        <v>304924</v>
      </c>
      <c r="G257" s="7">
        <v>2462964.2941000001</v>
      </c>
      <c r="H257" s="4"/>
      <c r="I257" s="7">
        <f t="shared" si="5"/>
        <v>1785516.54</v>
      </c>
      <c r="J257" s="7">
        <v>677447.75809999998</v>
      </c>
    </row>
    <row r="258" spans="1:10" ht="38.25" x14ac:dyDescent="0.25">
      <c r="A258" s="3">
        <v>249</v>
      </c>
      <c r="B258" s="5" t="s">
        <v>513</v>
      </c>
      <c r="C258" s="5" t="s">
        <v>514</v>
      </c>
      <c r="D258" s="3" t="s">
        <v>467</v>
      </c>
      <c r="E258" s="9">
        <f t="shared" si="4"/>
        <v>3492724.7248</v>
      </c>
      <c r="F258" s="7">
        <v>304924</v>
      </c>
      <c r="G258" s="7">
        <v>3187800.7248</v>
      </c>
      <c r="H258" s="4"/>
      <c r="I258" s="7">
        <f t="shared" si="5"/>
        <v>2484398.2200000002</v>
      </c>
      <c r="J258" s="7">
        <v>703402.50150000001</v>
      </c>
    </row>
    <row r="259" spans="1:10" ht="38.25" x14ac:dyDescent="0.25">
      <c r="A259" s="3">
        <v>250</v>
      </c>
      <c r="B259" s="5" t="s">
        <v>515</v>
      </c>
      <c r="C259" s="5" t="s">
        <v>516</v>
      </c>
      <c r="D259" s="3" t="s">
        <v>467</v>
      </c>
      <c r="E259" s="9">
        <f t="shared" si="4"/>
        <v>2791844.0624000002</v>
      </c>
      <c r="F259" s="7">
        <v>215746</v>
      </c>
      <c r="G259" s="7">
        <v>2576098.0624000002</v>
      </c>
      <c r="H259" s="4"/>
      <c r="I259" s="7">
        <f t="shared" si="5"/>
        <v>2049955.65</v>
      </c>
      <c r="J259" s="7">
        <v>526142.41639999999</v>
      </c>
    </row>
    <row r="260" spans="1:10" ht="38.25" x14ac:dyDescent="0.25">
      <c r="A260" s="3" t="s">
        <v>517</v>
      </c>
      <c r="B260" s="5" t="s">
        <v>518</v>
      </c>
      <c r="C260" s="5" t="s">
        <v>519</v>
      </c>
      <c r="D260" s="3" t="s">
        <v>467</v>
      </c>
      <c r="E260" s="9">
        <f t="shared" si="4"/>
        <v>3627087.2566</v>
      </c>
      <c r="F260" s="7">
        <v>304924</v>
      </c>
      <c r="G260" s="7">
        <v>3322163.2566</v>
      </c>
      <c r="H260" s="4"/>
      <c r="I260" s="7">
        <f t="shared" si="5"/>
        <v>2796020.84</v>
      </c>
      <c r="J260" s="7">
        <v>526142.41639999999</v>
      </c>
    </row>
    <row r="261" spans="1:10" ht="38.25" x14ac:dyDescent="0.25">
      <c r="A261" s="3">
        <v>251</v>
      </c>
      <c r="B261" s="5" t="s">
        <v>520</v>
      </c>
      <c r="C261" s="5" t="s">
        <v>521</v>
      </c>
      <c r="D261" s="3" t="s">
        <v>467</v>
      </c>
      <c r="E261" s="9">
        <f t="shared" si="4"/>
        <v>3209811.6892999997</v>
      </c>
      <c r="F261" s="7">
        <v>304924</v>
      </c>
      <c r="G261" s="7">
        <v>2904887.6892999997</v>
      </c>
      <c r="H261" s="4"/>
      <c r="I261" s="7">
        <f t="shared" si="5"/>
        <v>2227439.9300000002</v>
      </c>
      <c r="J261" s="7">
        <v>677447.75809999998</v>
      </c>
    </row>
    <row r="262" spans="1:10" ht="38.25" x14ac:dyDescent="0.25">
      <c r="A262" s="3">
        <v>252</v>
      </c>
      <c r="B262" s="5" t="s">
        <v>522</v>
      </c>
      <c r="C262" s="5" t="s">
        <v>523</v>
      </c>
      <c r="D262" s="3" t="s">
        <v>467</v>
      </c>
      <c r="E262" s="9">
        <f t="shared" si="4"/>
        <v>4424258.6921000006</v>
      </c>
      <c r="F262" s="7">
        <v>304924</v>
      </c>
      <c r="G262" s="7">
        <v>4119334.6921000006</v>
      </c>
      <c r="H262" s="4"/>
      <c r="I262" s="7">
        <f t="shared" si="5"/>
        <v>3415932.19</v>
      </c>
      <c r="J262" s="7">
        <v>703402.50150000001</v>
      </c>
    </row>
    <row r="263" spans="1:10" ht="38.25" x14ac:dyDescent="0.25">
      <c r="A263" s="3">
        <v>253</v>
      </c>
      <c r="B263" s="5" t="s">
        <v>524</v>
      </c>
      <c r="C263" s="5" t="s">
        <v>525</v>
      </c>
      <c r="D263" s="3" t="s">
        <v>467</v>
      </c>
      <c r="E263" s="9">
        <f t="shared" si="4"/>
        <v>4563183.3016999997</v>
      </c>
      <c r="F263" s="7">
        <v>391961</v>
      </c>
      <c r="G263" s="7">
        <v>4171222.3016999997</v>
      </c>
      <c r="H263" s="4"/>
      <c r="I263" s="7">
        <f t="shared" si="5"/>
        <v>3363460.95</v>
      </c>
      <c r="J263" s="7">
        <v>807761.34960000007</v>
      </c>
    </row>
    <row r="264" spans="1:10" ht="38.25" x14ac:dyDescent="0.25">
      <c r="A264" s="3">
        <v>254</v>
      </c>
      <c r="B264" s="5" t="s">
        <v>526</v>
      </c>
      <c r="C264" s="5" t="s">
        <v>527</v>
      </c>
      <c r="D264" s="3" t="s">
        <v>467</v>
      </c>
      <c r="E264" s="9">
        <f t="shared" si="4"/>
        <v>5829560.1853000009</v>
      </c>
      <c r="F264" s="7">
        <v>391961</v>
      </c>
      <c r="G264" s="7">
        <v>5437599.1853000009</v>
      </c>
      <c r="H264" s="4"/>
      <c r="I264" s="7">
        <f t="shared" si="5"/>
        <v>4629837.84</v>
      </c>
      <c r="J264" s="7">
        <v>807761.34960000007</v>
      </c>
    </row>
    <row r="265" spans="1:10" ht="38.25" x14ac:dyDescent="0.25">
      <c r="A265" s="3">
        <v>255</v>
      </c>
      <c r="B265" s="5" t="s">
        <v>586</v>
      </c>
      <c r="C265" s="5" t="s">
        <v>528</v>
      </c>
      <c r="D265" s="3" t="s">
        <v>467</v>
      </c>
      <c r="E265" s="9">
        <f t="shared" si="4"/>
        <v>8838093.3756000008</v>
      </c>
      <c r="F265" s="7">
        <v>391961</v>
      </c>
      <c r="G265" s="7">
        <v>8446132.3756000008</v>
      </c>
      <c r="H265" s="4"/>
      <c r="I265" s="7">
        <f t="shared" si="5"/>
        <v>7638371.0300000003</v>
      </c>
      <c r="J265" s="7">
        <v>807761.34960000007</v>
      </c>
    </row>
    <row r="266" spans="1:10" ht="38.25" x14ac:dyDescent="0.25">
      <c r="A266" s="3">
        <v>256</v>
      </c>
      <c r="B266" s="5" t="s">
        <v>587</v>
      </c>
      <c r="C266" s="5" t="s">
        <v>529</v>
      </c>
      <c r="D266" s="3" t="s">
        <v>467</v>
      </c>
      <c r="E266" s="9">
        <f t="shared" ref="E266:E294" si="6">SUM(F266:G266)</f>
        <v>8694747.4310000017</v>
      </c>
      <c r="F266" s="7">
        <v>391961</v>
      </c>
      <c r="G266" s="7">
        <v>8302786.4310000008</v>
      </c>
      <c r="H266" s="4"/>
      <c r="I266" s="7">
        <f t="shared" si="5"/>
        <v>7495025.0800000001</v>
      </c>
      <c r="J266" s="7">
        <v>807761.34960000007</v>
      </c>
    </row>
    <row r="267" spans="1:10" ht="38.25" x14ac:dyDescent="0.25">
      <c r="A267" s="3">
        <v>257</v>
      </c>
      <c r="B267" s="5" t="s">
        <v>530</v>
      </c>
      <c r="C267" s="5" t="s">
        <v>531</v>
      </c>
      <c r="D267" s="3" t="s">
        <v>467</v>
      </c>
      <c r="E267" s="9">
        <f t="shared" si="6"/>
        <v>342346.27</v>
      </c>
      <c r="F267" s="7">
        <v>26338</v>
      </c>
      <c r="G267" s="7">
        <v>316008.27</v>
      </c>
      <c r="H267" s="4"/>
      <c r="I267" s="7">
        <f t="shared" si="5"/>
        <v>232703.69</v>
      </c>
      <c r="J267" s="7">
        <v>83304.58</v>
      </c>
    </row>
    <row r="268" spans="1:10" ht="38.25" x14ac:dyDescent="0.25">
      <c r="A268" s="3">
        <v>258</v>
      </c>
      <c r="B268" s="5" t="s">
        <v>532</v>
      </c>
      <c r="C268" s="5" t="s">
        <v>533</v>
      </c>
      <c r="D268" s="3" t="s">
        <v>467</v>
      </c>
      <c r="E268" s="9">
        <f t="shared" si="6"/>
        <v>429181.81</v>
      </c>
      <c r="F268" s="7">
        <v>37626</v>
      </c>
      <c r="G268" s="7">
        <v>391555.81</v>
      </c>
      <c r="H268" s="4"/>
      <c r="I268" s="7">
        <f t="shared" si="5"/>
        <v>308251.23</v>
      </c>
      <c r="J268" s="7">
        <v>83304.58</v>
      </c>
    </row>
    <row r="269" spans="1:10" ht="38.25" x14ac:dyDescent="0.25">
      <c r="A269" s="3">
        <v>259</v>
      </c>
      <c r="B269" s="5" t="s">
        <v>534</v>
      </c>
      <c r="C269" s="5" t="s">
        <v>535</v>
      </c>
      <c r="D269" s="3" t="s">
        <v>467</v>
      </c>
      <c r="E269" s="9">
        <f t="shared" si="6"/>
        <v>546876.85</v>
      </c>
      <c r="F269" s="7">
        <v>37626</v>
      </c>
      <c r="G269" s="7">
        <v>509250.85</v>
      </c>
      <c r="H269" s="4"/>
      <c r="I269" s="7">
        <f t="shared" si="5"/>
        <v>377932.54</v>
      </c>
      <c r="J269" s="7">
        <v>131318.31</v>
      </c>
    </row>
    <row r="270" spans="1:10" ht="38.25" x14ac:dyDescent="0.25">
      <c r="A270" s="3">
        <v>260</v>
      </c>
      <c r="B270" s="5" t="s">
        <v>536</v>
      </c>
      <c r="C270" s="5" t="s">
        <v>537</v>
      </c>
      <c r="D270" s="3" t="s">
        <v>467</v>
      </c>
      <c r="E270" s="9">
        <f t="shared" si="6"/>
        <v>735843.12</v>
      </c>
      <c r="F270" s="7">
        <v>37626</v>
      </c>
      <c r="G270" s="7">
        <v>698217.12</v>
      </c>
      <c r="H270" s="4"/>
      <c r="I270" s="7">
        <f t="shared" si="5"/>
        <v>566898.81000000006</v>
      </c>
      <c r="J270" s="7">
        <v>131318.31</v>
      </c>
    </row>
    <row r="271" spans="1:10" ht="38.25" x14ac:dyDescent="0.25">
      <c r="A271" s="3">
        <v>261</v>
      </c>
      <c r="B271" s="5" t="s">
        <v>538</v>
      </c>
      <c r="C271" s="5" t="s">
        <v>539</v>
      </c>
      <c r="D271" s="3" t="s">
        <v>467</v>
      </c>
      <c r="E271" s="9">
        <f t="shared" si="6"/>
        <v>802257.91</v>
      </c>
      <c r="F271" s="7">
        <v>80420</v>
      </c>
      <c r="G271" s="7">
        <v>721837.91</v>
      </c>
      <c r="H271" s="4"/>
      <c r="I271" s="7">
        <f t="shared" si="5"/>
        <v>590519.6</v>
      </c>
      <c r="J271" s="7">
        <v>131318.31</v>
      </c>
    </row>
    <row r="272" spans="1:10" ht="51" x14ac:dyDescent="0.25">
      <c r="A272" s="3">
        <v>262</v>
      </c>
      <c r="B272" s="5" t="s">
        <v>540</v>
      </c>
      <c r="C272" s="5" t="s">
        <v>541</v>
      </c>
      <c r="D272" s="3" t="s">
        <v>467</v>
      </c>
      <c r="E272" s="9">
        <f t="shared" si="6"/>
        <v>9858024.2400000002</v>
      </c>
      <c r="F272" s="7">
        <v>391961</v>
      </c>
      <c r="G272" s="7">
        <v>9466063.2400000002</v>
      </c>
      <c r="H272" s="4"/>
      <c r="I272" s="7">
        <f t="shared" si="5"/>
        <v>7986653.2300000004</v>
      </c>
      <c r="J272" s="7">
        <v>1479410.01</v>
      </c>
    </row>
    <row r="273" spans="1:10" ht="51" x14ac:dyDescent="0.25">
      <c r="A273" s="3">
        <v>263</v>
      </c>
      <c r="B273" s="5" t="s">
        <v>542</v>
      </c>
      <c r="C273" s="5" t="s">
        <v>543</v>
      </c>
      <c r="D273" s="3" t="s">
        <v>467</v>
      </c>
      <c r="E273" s="9">
        <f t="shared" si="6"/>
        <v>13547554.01</v>
      </c>
      <c r="F273" s="7">
        <v>391961</v>
      </c>
      <c r="G273" s="7">
        <v>13155593.01</v>
      </c>
      <c r="H273" s="4"/>
      <c r="I273" s="7">
        <f t="shared" si="5"/>
        <v>11676183</v>
      </c>
      <c r="J273" s="7">
        <v>1479410.01</v>
      </c>
    </row>
    <row r="274" spans="1:10" x14ac:dyDescent="0.25">
      <c r="A274" s="3">
        <v>264</v>
      </c>
      <c r="B274" s="5" t="s">
        <v>544</v>
      </c>
      <c r="C274" s="5" t="s">
        <v>545</v>
      </c>
      <c r="D274" s="3" t="s">
        <v>467</v>
      </c>
      <c r="E274" s="9">
        <f t="shared" si="6"/>
        <v>703143.73</v>
      </c>
      <c r="F274" s="7">
        <v>30463</v>
      </c>
      <c r="G274" s="7">
        <v>672680.73</v>
      </c>
      <c r="H274" s="4"/>
      <c r="I274" s="7">
        <f t="shared" si="5"/>
        <v>499257.48</v>
      </c>
      <c r="J274" s="7">
        <v>173423.25</v>
      </c>
    </row>
    <row r="275" spans="1:10" x14ac:dyDescent="0.25">
      <c r="A275" s="3">
        <v>265</v>
      </c>
      <c r="B275" s="5" t="s">
        <v>546</v>
      </c>
      <c r="C275" s="5" t="s">
        <v>547</v>
      </c>
      <c r="D275" s="3" t="s">
        <v>467</v>
      </c>
      <c r="E275" s="9">
        <f t="shared" si="6"/>
        <v>2689974.13</v>
      </c>
      <c r="F275" s="7">
        <v>30463</v>
      </c>
      <c r="G275" s="7">
        <v>2659511.13</v>
      </c>
      <c r="H275" s="4"/>
      <c r="I275" s="7">
        <f t="shared" si="5"/>
        <v>2062784.48</v>
      </c>
      <c r="J275" s="7">
        <v>596726.65</v>
      </c>
    </row>
    <row r="276" spans="1:10" ht="63.75" x14ac:dyDescent="0.25">
      <c r="A276" s="3">
        <v>266</v>
      </c>
      <c r="B276" s="5" t="s">
        <v>548</v>
      </c>
      <c r="C276" s="5" t="s">
        <v>549</v>
      </c>
      <c r="D276" s="3" t="s">
        <v>467</v>
      </c>
      <c r="E276" s="9">
        <f t="shared" si="6"/>
        <v>31615585.460000001</v>
      </c>
      <c r="F276" s="7">
        <v>468488</v>
      </c>
      <c r="G276" s="7">
        <v>31147097.460000001</v>
      </c>
      <c r="H276" s="4"/>
      <c r="I276" s="7">
        <f t="shared" si="5"/>
        <v>20446586.960000001</v>
      </c>
      <c r="J276" s="7">
        <v>10700510.5</v>
      </c>
    </row>
    <row r="277" spans="1:10" ht="63.75" x14ac:dyDescent="0.25">
      <c r="A277" s="3">
        <v>267</v>
      </c>
      <c r="B277" s="5" t="s">
        <v>550</v>
      </c>
      <c r="C277" s="5" t="s">
        <v>551</v>
      </c>
      <c r="D277" s="3" t="s">
        <v>467</v>
      </c>
      <c r="E277" s="9">
        <f t="shared" si="6"/>
        <v>49375428</v>
      </c>
      <c r="F277" s="7">
        <v>1798168</v>
      </c>
      <c r="G277" s="7">
        <v>47577260</v>
      </c>
      <c r="H277" s="4"/>
      <c r="I277" s="7">
        <f t="shared" si="5"/>
        <v>30792866.07</v>
      </c>
      <c r="J277" s="7">
        <v>16784393.93</v>
      </c>
    </row>
    <row r="278" spans="1:10" ht="38.25" x14ac:dyDescent="0.25">
      <c r="A278" s="3">
        <v>268</v>
      </c>
      <c r="B278" s="5" t="s">
        <v>552</v>
      </c>
      <c r="C278" s="5" t="s">
        <v>553</v>
      </c>
      <c r="D278" s="3" t="s">
        <v>467</v>
      </c>
      <c r="E278" s="9">
        <f t="shared" si="6"/>
        <v>24997.21</v>
      </c>
      <c r="F278" s="7">
        <v>4349.8</v>
      </c>
      <c r="G278" s="7">
        <v>20647.41</v>
      </c>
      <c r="H278" s="4"/>
      <c r="I278" s="7">
        <f t="shared" si="5"/>
        <v>12615.11</v>
      </c>
      <c r="J278" s="7">
        <v>8032.3</v>
      </c>
    </row>
    <row r="279" spans="1:10" ht="38.25" x14ac:dyDescent="0.25">
      <c r="A279" s="3">
        <v>269</v>
      </c>
      <c r="B279" s="5" t="s">
        <v>554</v>
      </c>
      <c r="C279" s="5" t="s">
        <v>555</v>
      </c>
      <c r="D279" s="3" t="s">
        <v>467</v>
      </c>
      <c r="E279" s="9">
        <f t="shared" si="6"/>
        <v>28443.48</v>
      </c>
      <c r="F279" s="7">
        <v>4349.8</v>
      </c>
      <c r="G279" s="7">
        <v>24093.68</v>
      </c>
      <c r="H279" s="4"/>
      <c r="I279" s="7">
        <f t="shared" si="5"/>
        <v>11689.9</v>
      </c>
      <c r="J279" s="7">
        <v>12403.78</v>
      </c>
    </row>
    <row r="280" spans="1:10" ht="51" x14ac:dyDescent="0.25">
      <c r="A280" s="3">
        <v>270</v>
      </c>
      <c r="B280" s="5" t="s">
        <v>556</v>
      </c>
      <c r="C280" s="5" t="s">
        <v>557</v>
      </c>
      <c r="D280" s="3" t="s">
        <v>467</v>
      </c>
      <c r="E280" s="9">
        <f t="shared" si="6"/>
        <v>65233.090000000004</v>
      </c>
      <c r="F280" s="7">
        <v>4349.8</v>
      </c>
      <c r="G280" s="7">
        <v>60883.29</v>
      </c>
      <c r="H280" s="4"/>
      <c r="I280" s="7">
        <f t="shared" si="5"/>
        <v>29977.83</v>
      </c>
      <c r="J280" s="7">
        <v>30905.46</v>
      </c>
    </row>
    <row r="281" spans="1:10" ht="38.25" x14ac:dyDescent="0.25">
      <c r="A281" s="3">
        <v>271</v>
      </c>
      <c r="B281" s="5" t="s">
        <v>558</v>
      </c>
      <c r="C281" s="5" t="s">
        <v>559</v>
      </c>
      <c r="D281" s="3" t="s">
        <v>467</v>
      </c>
      <c r="E281" s="9">
        <f t="shared" si="6"/>
        <v>331109.14</v>
      </c>
      <c r="F281" s="7">
        <v>6172</v>
      </c>
      <c r="G281" s="7">
        <v>324937.14</v>
      </c>
      <c r="H281" s="4"/>
      <c r="I281" s="7">
        <f t="shared" si="5"/>
        <v>273307.03000000003</v>
      </c>
      <c r="J281" s="7">
        <v>51630.11</v>
      </c>
    </row>
    <row r="282" spans="1:10" ht="51" x14ac:dyDescent="0.25">
      <c r="A282" s="3">
        <v>272</v>
      </c>
      <c r="B282" s="5" t="s">
        <v>560</v>
      </c>
      <c r="C282" s="5" t="s">
        <v>561</v>
      </c>
      <c r="D282" s="3" t="s">
        <v>467</v>
      </c>
      <c r="E282" s="9">
        <f t="shared" si="6"/>
        <v>234676.67</v>
      </c>
      <c r="F282" s="7">
        <v>6172</v>
      </c>
      <c r="G282" s="7">
        <v>228504.67</v>
      </c>
      <c r="H282" s="4"/>
      <c r="I282" s="7">
        <f t="shared" si="5"/>
        <v>198106.03</v>
      </c>
      <c r="J282" s="7">
        <v>30398.639999999999</v>
      </c>
    </row>
    <row r="283" spans="1:10" ht="38.25" x14ac:dyDescent="0.25">
      <c r="A283" s="3">
        <v>273</v>
      </c>
      <c r="B283" s="5" t="s">
        <v>562</v>
      </c>
      <c r="C283" s="5" t="s">
        <v>563</v>
      </c>
      <c r="D283" s="3" t="s">
        <v>467</v>
      </c>
      <c r="E283" s="9">
        <f t="shared" si="6"/>
        <v>615886.56999999995</v>
      </c>
      <c r="F283" s="7">
        <v>6172</v>
      </c>
      <c r="G283" s="7">
        <v>609714.56999999995</v>
      </c>
      <c r="H283" s="4"/>
      <c r="I283" s="7">
        <f t="shared" si="5"/>
        <v>435131.99</v>
      </c>
      <c r="J283" s="7">
        <v>174582.58</v>
      </c>
    </row>
    <row r="284" spans="1:10" ht="51" x14ac:dyDescent="0.25">
      <c r="A284" s="3">
        <v>274</v>
      </c>
      <c r="B284" s="5" t="s">
        <v>564</v>
      </c>
      <c r="C284" s="5" t="s">
        <v>565</v>
      </c>
      <c r="D284" s="3" t="s">
        <v>467</v>
      </c>
      <c r="E284" s="9">
        <f t="shared" si="6"/>
        <v>484039.55</v>
      </c>
      <c r="F284" s="7">
        <v>26315</v>
      </c>
      <c r="G284" s="7">
        <v>457724.55</v>
      </c>
      <c r="H284" s="4"/>
      <c r="I284" s="7">
        <f>ROUND((G284-J284),2)</f>
        <v>278356.71000000002</v>
      </c>
      <c r="J284" s="7">
        <v>179367.84</v>
      </c>
    </row>
    <row r="285" spans="1:10" ht="51" x14ac:dyDescent="0.25">
      <c r="A285" s="3">
        <v>275</v>
      </c>
      <c r="B285" s="5" t="s">
        <v>566</v>
      </c>
      <c r="C285" s="5" t="s">
        <v>567</v>
      </c>
      <c r="D285" s="3" t="s">
        <v>467</v>
      </c>
      <c r="E285" s="9">
        <f t="shared" si="6"/>
        <v>513233.38</v>
      </c>
      <c r="F285" s="7">
        <v>26315</v>
      </c>
      <c r="G285" s="7">
        <v>486918.38</v>
      </c>
      <c r="H285" s="4"/>
      <c r="I285" s="7">
        <f t="shared" si="5"/>
        <v>307550.53999999998</v>
      </c>
      <c r="J285" s="7">
        <v>179367.84</v>
      </c>
    </row>
    <row r="286" spans="1:10" ht="51" x14ac:dyDescent="0.25">
      <c r="A286" s="3">
        <v>276</v>
      </c>
      <c r="B286" s="5" t="s">
        <v>568</v>
      </c>
      <c r="C286" s="5" t="s">
        <v>569</v>
      </c>
      <c r="D286" s="3" t="s">
        <v>467</v>
      </c>
      <c r="E286" s="9">
        <f t="shared" si="6"/>
        <v>596162.96</v>
      </c>
      <c r="F286" s="7">
        <v>26315</v>
      </c>
      <c r="G286" s="7">
        <v>569847.96</v>
      </c>
      <c r="H286" s="4"/>
      <c r="I286" s="7">
        <f t="shared" si="5"/>
        <v>390480.12</v>
      </c>
      <c r="J286" s="7">
        <v>179367.84</v>
      </c>
    </row>
    <row r="287" spans="1:10" ht="51" x14ac:dyDescent="0.25">
      <c r="A287" s="3">
        <v>277</v>
      </c>
      <c r="B287" s="5" t="s">
        <v>570</v>
      </c>
      <c r="C287" s="5" t="s">
        <v>571</v>
      </c>
      <c r="D287" s="3" t="s">
        <v>467</v>
      </c>
      <c r="E287" s="9">
        <f t="shared" si="6"/>
        <v>608887.91</v>
      </c>
      <c r="F287" s="7">
        <v>26315</v>
      </c>
      <c r="G287" s="7">
        <v>582572.91</v>
      </c>
      <c r="H287" s="4"/>
      <c r="I287" s="7">
        <f t="shared" si="5"/>
        <v>403205.07</v>
      </c>
      <c r="J287" s="7">
        <v>179367.84</v>
      </c>
    </row>
    <row r="288" spans="1:10" ht="25.5" x14ac:dyDescent="0.25">
      <c r="A288" s="3">
        <v>278</v>
      </c>
      <c r="B288" s="5" t="s">
        <v>572</v>
      </c>
      <c r="C288" s="5" t="s">
        <v>572</v>
      </c>
      <c r="D288" s="3" t="s">
        <v>467</v>
      </c>
      <c r="E288" s="9">
        <f t="shared" si="6"/>
        <v>44261.759999999995</v>
      </c>
      <c r="F288" s="7">
        <v>12753</v>
      </c>
      <c r="G288" s="7">
        <v>31508.76</v>
      </c>
      <c r="H288" s="4"/>
      <c r="I288" s="7">
        <f t="shared" si="5"/>
        <v>13178.24</v>
      </c>
      <c r="J288" s="7">
        <v>18330.52</v>
      </c>
    </row>
    <row r="289" spans="1:10" ht="25.5" x14ac:dyDescent="0.25">
      <c r="A289" s="3">
        <v>279</v>
      </c>
      <c r="B289" s="5" t="s">
        <v>573</v>
      </c>
      <c r="C289" s="5" t="s">
        <v>573</v>
      </c>
      <c r="D289" s="3" t="s">
        <v>467</v>
      </c>
      <c r="E289" s="9">
        <f t="shared" si="6"/>
        <v>44913.759999999995</v>
      </c>
      <c r="F289" s="7">
        <v>13405</v>
      </c>
      <c r="G289" s="7">
        <v>31508.76</v>
      </c>
      <c r="H289" s="4"/>
      <c r="I289" s="7">
        <f t="shared" si="5"/>
        <v>13178.24</v>
      </c>
      <c r="J289" s="7">
        <v>18330.52</v>
      </c>
    </row>
    <row r="290" spans="1:10" ht="25.5" x14ac:dyDescent="0.25">
      <c r="A290" s="3">
        <v>280</v>
      </c>
      <c r="B290" s="5" t="s">
        <v>574</v>
      </c>
      <c r="C290" s="5" t="s">
        <v>575</v>
      </c>
      <c r="D290" s="3" t="s">
        <v>467</v>
      </c>
      <c r="E290" s="9">
        <f t="shared" si="6"/>
        <v>41815.129999999997</v>
      </c>
      <c r="F290" s="7">
        <v>6172</v>
      </c>
      <c r="G290" s="7">
        <v>35643.129999999997</v>
      </c>
      <c r="H290" s="4"/>
      <c r="I290" s="7" t="s">
        <v>585</v>
      </c>
      <c r="J290" s="7" t="s">
        <v>585</v>
      </c>
    </row>
    <row r="291" spans="1:10" ht="25.5" x14ac:dyDescent="0.25">
      <c r="A291" s="3">
        <v>281</v>
      </c>
      <c r="B291" s="5" t="s">
        <v>576</v>
      </c>
      <c r="C291" s="5" t="s">
        <v>577</v>
      </c>
      <c r="D291" s="3" t="s">
        <v>467</v>
      </c>
      <c r="E291" s="9">
        <f t="shared" si="6"/>
        <v>42105.73</v>
      </c>
      <c r="F291" s="7">
        <v>6172</v>
      </c>
      <c r="G291" s="7">
        <v>35933.730000000003</v>
      </c>
      <c r="H291" s="4"/>
      <c r="I291" s="7" t="s">
        <v>585</v>
      </c>
      <c r="J291" s="7" t="s">
        <v>585</v>
      </c>
    </row>
    <row r="292" spans="1:10" ht="25.5" x14ac:dyDescent="0.25">
      <c r="A292" s="3">
        <v>282</v>
      </c>
      <c r="B292" s="5" t="s">
        <v>578</v>
      </c>
      <c r="C292" s="5" t="s">
        <v>579</v>
      </c>
      <c r="D292" s="3" t="s">
        <v>467</v>
      </c>
      <c r="E292" s="9">
        <f t="shared" si="6"/>
        <v>17126.91</v>
      </c>
      <c r="F292" s="7">
        <v>0</v>
      </c>
      <c r="G292" s="7">
        <v>17126.91</v>
      </c>
      <c r="H292" s="4"/>
      <c r="I292" s="7" t="s">
        <v>585</v>
      </c>
      <c r="J292" s="7" t="s">
        <v>585</v>
      </c>
    </row>
    <row r="293" spans="1:10" ht="25.5" x14ac:dyDescent="0.25">
      <c r="A293" s="3">
        <v>283</v>
      </c>
      <c r="B293" s="5" t="s">
        <v>580</v>
      </c>
      <c r="C293" s="5" t="s">
        <v>581</v>
      </c>
      <c r="D293" s="3" t="s">
        <v>582</v>
      </c>
      <c r="E293" s="9">
        <f t="shared" si="6"/>
        <v>2003.98</v>
      </c>
      <c r="F293" s="7">
        <v>0</v>
      </c>
      <c r="G293" s="7">
        <v>2003.98</v>
      </c>
      <c r="H293" s="4"/>
      <c r="I293" s="7" t="s">
        <v>585</v>
      </c>
      <c r="J293" s="7" t="s">
        <v>585</v>
      </c>
    </row>
    <row r="294" spans="1:10" ht="38.25" x14ac:dyDescent="0.25">
      <c r="A294" s="3">
        <v>284</v>
      </c>
      <c r="B294" s="5" t="s">
        <v>583</v>
      </c>
      <c r="C294" s="5" t="s">
        <v>584</v>
      </c>
      <c r="D294" s="3" t="s">
        <v>582</v>
      </c>
      <c r="E294" s="9">
        <f t="shared" si="6"/>
        <v>2117.48</v>
      </c>
      <c r="F294" s="7">
        <v>0</v>
      </c>
      <c r="G294" s="7">
        <v>2117.48</v>
      </c>
      <c r="H294" s="4"/>
      <c r="I294" s="7" t="s">
        <v>585</v>
      </c>
      <c r="J294" s="7" t="s">
        <v>585</v>
      </c>
    </row>
  </sheetData>
  <autoFilter ref="A8:K294"/>
  <mergeCells count="7">
    <mergeCell ref="A4:J4"/>
    <mergeCell ref="A6:A7"/>
    <mergeCell ref="B6:B7"/>
    <mergeCell ref="C6:C7"/>
    <mergeCell ref="D6:D7"/>
    <mergeCell ref="E6:G6"/>
    <mergeCell ref="I6:J6"/>
  </mergeCells>
  <conditionalFormatting sqref="B6 H8 B8">
    <cfRule type="duplicateValues" dxfId="11" priority="4"/>
  </conditionalFormatting>
  <conditionalFormatting sqref="C6">
    <cfRule type="duplicateValues" dxfId="10" priority="3"/>
  </conditionalFormatting>
  <conditionalFormatting sqref="H9:H83 B9:B83">
    <cfRule type="duplicateValues" dxfId="9" priority="2"/>
  </conditionalFormatting>
  <conditionalFormatting sqref="H84:H294 B84:B294">
    <cfRule type="duplicateValues" dxfId="8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showGridLines="0" tabSelected="1" view="pageBreakPreview" zoomScale="70" zoomScaleNormal="85" zoomScaleSheetLayoutView="70" workbookViewId="0">
      <pane xSplit="6" ySplit="4" topLeftCell="G5" activePane="bottomRight" state="frozen"/>
      <selection pane="topRight" activeCell="G1" sqref="G1"/>
      <selection pane="bottomLeft" activeCell="A6" sqref="A6"/>
      <selection pane="bottomRight" activeCell="H6" sqref="H6"/>
    </sheetView>
  </sheetViews>
  <sheetFormatPr defaultRowHeight="12.75" x14ac:dyDescent="0.2"/>
  <cols>
    <col min="1" max="1" width="0" style="13" hidden="1" customWidth="1"/>
    <col min="2" max="2" width="11.140625" style="12" hidden="1" customWidth="1"/>
    <col min="3" max="3" width="7.7109375" style="20" customWidth="1"/>
    <col min="4" max="4" width="26.42578125" style="20" customWidth="1"/>
    <col min="5" max="5" width="67.140625" style="21" customWidth="1"/>
    <col min="6" max="6" width="10.140625" style="20" customWidth="1"/>
    <col min="7" max="8" width="17.140625" style="22" customWidth="1"/>
    <col min="9" max="9" width="18" style="22" customWidth="1"/>
    <col min="10" max="10" width="9.140625" style="13" customWidth="1"/>
    <col min="11" max="16384" width="9.140625" style="13"/>
  </cols>
  <sheetData>
    <row r="1" spans="1:9" ht="58.5" customHeight="1" x14ac:dyDescent="0.2">
      <c r="A1" s="11"/>
      <c r="C1" s="29" t="s">
        <v>588</v>
      </c>
      <c r="D1" s="29"/>
      <c r="E1" s="29"/>
      <c r="F1" s="29"/>
      <c r="G1" s="29"/>
      <c r="H1" s="29"/>
      <c r="I1" s="29"/>
    </row>
    <row r="2" spans="1:9" ht="23.25" customHeight="1" x14ac:dyDescent="0.2">
      <c r="A2" s="11"/>
      <c r="C2" s="14"/>
      <c r="D2" s="14"/>
      <c r="E2" s="14"/>
      <c r="F2" s="14"/>
      <c r="G2" s="14"/>
      <c r="H2" s="14"/>
      <c r="I2" s="14"/>
    </row>
    <row r="3" spans="1:9" ht="38.25" customHeight="1" x14ac:dyDescent="0.2">
      <c r="A3" s="11">
        <v>1</v>
      </c>
      <c r="C3" s="24" t="s">
        <v>1</v>
      </c>
      <c r="D3" s="24" t="s">
        <v>2</v>
      </c>
      <c r="E3" s="24" t="s">
        <v>3</v>
      </c>
      <c r="F3" s="26" t="s">
        <v>4</v>
      </c>
      <c r="G3" s="28" t="s">
        <v>9</v>
      </c>
      <c r="H3" s="28"/>
      <c r="I3" s="28"/>
    </row>
    <row r="4" spans="1:9" ht="56.25" customHeight="1" x14ac:dyDescent="0.2">
      <c r="A4" s="11">
        <v>1</v>
      </c>
      <c r="C4" s="25"/>
      <c r="D4" s="25"/>
      <c r="E4" s="25"/>
      <c r="F4" s="27"/>
      <c r="G4" s="2" t="s">
        <v>5</v>
      </c>
      <c r="H4" s="2" t="s">
        <v>6</v>
      </c>
      <c r="I4" s="2" t="s">
        <v>7</v>
      </c>
    </row>
    <row r="5" spans="1:9" x14ac:dyDescent="0.2">
      <c r="A5" s="11"/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</row>
    <row r="6" spans="1:9" ht="42.75" customHeight="1" x14ac:dyDescent="0.2">
      <c r="C6" s="15">
        <v>1</v>
      </c>
      <c r="D6" s="16" t="s">
        <v>589</v>
      </c>
      <c r="E6" s="16" t="s">
        <v>590</v>
      </c>
      <c r="F6" s="17" t="s">
        <v>13</v>
      </c>
      <c r="G6" s="18">
        <f t="shared" ref="G6:G69" si="0">H6+I6</f>
        <v>1188678.06</v>
      </c>
      <c r="H6" s="19">
        <v>93122.240000000005</v>
      </c>
      <c r="I6" s="19">
        <v>1095555.82</v>
      </c>
    </row>
    <row r="7" spans="1:9" ht="42.75" customHeight="1" x14ac:dyDescent="0.2">
      <c r="C7" s="15">
        <v>2</v>
      </c>
      <c r="D7" s="16" t="s">
        <v>591</v>
      </c>
      <c r="E7" s="16" t="s">
        <v>592</v>
      </c>
      <c r="F7" s="17" t="s">
        <v>13</v>
      </c>
      <c r="G7" s="18">
        <f t="shared" si="0"/>
        <v>1598172.21</v>
      </c>
      <c r="H7" s="19">
        <v>125202.43</v>
      </c>
      <c r="I7" s="19">
        <v>1472969.78</v>
      </c>
    </row>
    <row r="8" spans="1:9" ht="42.75" customHeight="1" x14ac:dyDescent="0.2">
      <c r="C8" s="15">
        <v>3</v>
      </c>
      <c r="D8" s="16" t="s">
        <v>593</v>
      </c>
      <c r="E8" s="16" t="s">
        <v>594</v>
      </c>
      <c r="F8" s="17" t="s">
        <v>13</v>
      </c>
      <c r="G8" s="18">
        <f t="shared" si="0"/>
        <v>1299617.8400000001</v>
      </c>
      <c r="H8" s="19">
        <v>90671.01</v>
      </c>
      <c r="I8" s="19">
        <v>1208946.83</v>
      </c>
    </row>
    <row r="9" spans="1:9" ht="42.75" customHeight="1" x14ac:dyDescent="0.2">
      <c r="C9" s="15">
        <v>4</v>
      </c>
      <c r="D9" s="16" t="s">
        <v>595</v>
      </c>
      <c r="E9" s="16" t="s">
        <v>596</v>
      </c>
      <c r="F9" s="17" t="s">
        <v>467</v>
      </c>
      <c r="G9" s="18">
        <f t="shared" si="0"/>
        <v>4246796.9799999995</v>
      </c>
      <c r="H9" s="19">
        <v>539516.82999999996</v>
      </c>
      <c r="I9" s="19">
        <v>3707280.15</v>
      </c>
    </row>
    <row r="10" spans="1:9" ht="42.75" customHeight="1" x14ac:dyDescent="0.2">
      <c r="C10" s="15">
        <v>5</v>
      </c>
      <c r="D10" s="16" t="s">
        <v>597</v>
      </c>
      <c r="E10" s="16" t="s">
        <v>598</v>
      </c>
      <c r="F10" s="17" t="s">
        <v>13</v>
      </c>
      <c r="G10" s="18">
        <f t="shared" si="0"/>
        <v>25276.16</v>
      </c>
      <c r="H10" s="19">
        <v>0</v>
      </c>
      <c r="I10" s="19">
        <v>25276.16</v>
      </c>
    </row>
    <row r="11" spans="1:9" ht="42.75" customHeight="1" x14ac:dyDescent="0.2">
      <c r="C11" s="15">
        <v>6</v>
      </c>
      <c r="D11" s="16" t="s">
        <v>599</v>
      </c>
      <c r="E11" s="16" t="s">
        <v>600</v>
      </c>
      <c r="F11" s="17" t="s">
        <v>13</v>
      </c>
      <c r="G11" s="18">
        <f t="shared" si="0"/>
        <v>137478.33000000002</v>
      </c>
      <c r="H11" s="19">
        <v>12034.23</v>
      </c>
      <c r="I11" s="19">
        <v>125444.1</v>
      </c>
    </row>
    <row r="12" spans="1:9" ht="42.75" customHeight="1" x14ac:dyDescent="0.2">
      <c r="C12" s="15">
        <v>7</v>
      </c>
      <c r="D12" s="16" t="s">
        <v>601</v>
      </c>
      <c r="E12" s="16" t="s">
        <v>602</v>
      </c>
      <c r="F12" s="17" t="s">
        <v>603</v>
      </c>
      <c r="G12" s="18">
        <f t="shared" si="0"/>
        <v>11234.589999999998</v>
      </c>
      <c r="H12" s="19">
        <v>880.13</v>
      </c>
      <c r="I12" s="19">
        <v>10354.459999999999</v>
      </c>
    </row>
    <row r="13" spans="1:9" ht="42.75" customHeight="1" x14ac:dyDescent="0.2">
      <c r="C13" s="15">
        <v>8</v>
      </c>
      <c r="D13" s="16" t="s">
        <v>604</v>
      </c>
      <c r="E13" s="16" t="s">
        <v>605</v>
      </c>
      <c r="F13" s="17" t="s">
        <v>603</v>
      </c>
      <c r="G13" s="18">
        <f t="shared" si="0"/>
        <v>4103.5</v>
      </c>
      <c r="H13" s="19">
        <v>321.47000000000003</v>
      </c>
      <c r="I13" s="19">
        <v>3782.03</v>
      </c>
    </row>
    <row r="14" spans="1:9" ht="42.75" customHeight="1" x14ac:dyDescent="0.2">
      <c r="C14" s="15">
        <v>9</v>
      </c>
      <c r="D14" s="16" t="s">
        <v>606</v>
      </c>
      <c r="E14" s="16" t="s">
        <v>607</v>
      </c>
      <c r="F14" s="17" t="s">
        <v>603</v>
      </c>
      <c r="G14" s="18">
        <f t="shared" si="0"/>
        <v>1016.92</v>
      </c>
      <c r="H14" s="19">
        <v>79.67</v>
      </c>
      <c r="I14" s="19">
        <v>937.25</v>
      </c>
    </row>
    <row r="15" spans="1:9" ht="42.75" customHeight="1" x14ac:dyDescent="0.2">
      <c r="C15" s="15">
        <v>10</v>
      </c>
      <c r="D15" s="16" t="s">
        <v>608</v>
      </c>
      <c r="E15" s="16" t="s">
        <v>609</v>
      </c>
      <c r="F15" s="17" t="s">
        <v>467</v>
      </c>
      <c r="G15" s="18">
        <f t="shared" si="0"/>
        <v>29729065.93</v>
      </c>
      <c r="H15" s="19">
        <v>662296.73</v>
      </c>
      <c r="I15" s="19">
        <v>29066769.199999999</v>
      </c>
    </row>
    <row r="16" spans="1:9" ht="42.75" customHeight="1" x14ac:dyDescent="0.2">
      <c r="C16" s="15">
        <v>11</v>
      </c>
      <c r="D16" s="16" t="s">
        <v>610</v>
      </c>
      <c r="E16" s="16" t="s">
        <v>611</v>
      </c>
      <c r="F16" s="17" t="s">
        <v>467</v>
      </c>
      <c r="G16" s="18">
        <f t="shared" si="0"/>
        <v>3325812.21</v>
      </c>
      <c r="H16" s="19">
        <v>260547.5</v>
      </c>
      <c r="I16" s="19">
        <v>3065264.71</v>
      </c>
    </row>
    <row r="17" spans="3:9" ht="42.75" customHeight="1" x14ac:dyDescent="0.2">
      <c r="C17" s="15">
        <v>12</v>
      </c>
      <c r="D17" s="16" t="s">
        <v>612</v>
      </c>
      <c r="E17" s="16" t="s">
        <v>613</v>
      </c>
      <c r="F17" s="17" t="s">
        <v>467</v>
      </c>
      <c r="G17" s="18">
        <f t="shared" si="0"/>
        <v>299947.01</v>
      </c>
      <c r="H17" s="19">
        <v>0</v>
      </c>
      <c r="I17" s="19">
        <v>299947.01</v>
      </c>
    </row>
    <row r="18" spans="3:9" ht="42.75" customHeight="1" x14ac:dyDescent="0.2">
      <c r="C18" s="15">
        <v>13</v>
      </c>
      <c r="D18" s="16" t="s">
        <v>614</v>
      </c>
      <c r="E18" s="16" t="s">
        <v>615</v>
      </c>
      <c r="F18" s="17" t="s">
        <v>467</v>
      </c>
      <c r="G18" s="18">
        <f t="shared" si="0"/>
        <v>311935.84000000003</v>
      </c>
      <c r="H18" s="19">
        <v>0</v>
      </c>
      <c r="I18" s="19">
        <v>311935.84000000003</v>
      </c>
    </row>
    <row r="19" spans="3:9" ht="42.75" customHeight="1" x14ac:dyDescent="0.2">
      <c r="C19" s="15">
        <v>14</v>
      </c>
      <c r="D19" s="16" t="s">
        <v>616</v>
      </c>
      <c r="E19" s="16" t="s">
        <v>617</v>
      </c>
      <c r="F19" s="17" t="s">
        <v>467</v>
      </c>
      <c r="G19" s="18">
        <f t="shared" si="0"/>
        <v>456744.08</v>
      </c>
      <c r="H19" s="19">
        <v>0</v>
      </c>
      <c r="I19" s="19">
        <v>456744.08</v>
      </c>
    </row>
    <row r="20" spans="3:9" ht="42.75" customHeight="1" x14ac:dyDescent="0.2">
      <c r="C20" s="15">
        <v>15</v>
      </c>
      <c r="D20" s="16" t="s">
        <v>618</v>
      </c>
      <c r="E20" s="16" t="s">
        <v>619</v>
      </c>
      <c r="F20" s="17" t="s">
        <v>467</v>
      </c>
      <c r="G20" s="18">
        <f t="shared" si="0"/>
        <v>8377736.6200000001</v>
      </c>
      <c r="H20" s="19">
        <v>1888211.64</v>
      </c>
      <c r="I20" s="19">
        <v>6489524.9800000004</v>
      </c>
    </row>
    <row r="21" spans="3:9" ht="42.75" customHeight="1" x14ac:dyDescent="0.2">
      <c r="C21" s="15">
        <v>16</v>
      </c>
      <c r="D21" s="16" t="s">
        <v>620</v>
      </c>
      <c r="E21" s="16" t="s">
        <v>621</v>
      </c>
      <c r="F21" s="17" t="s">
        <v>467</v>
      </c>
      <c r="G21" s="18">
        <f t="shared" si="0"/>
        <v>17720088.870000001</v>
      </c>
      <c r="H21" s="19">
        <v>393047.19</v>
      </c>
      <c r="I21" s="19">
        <v>17327041.68</v>
      </c>
    </row>
    <row r="22" spans="3:9" ht="42.75" customHeight="1" x14ac:dyDescent="0.2">
      <c r="C22" s="15">
        <v>17</v>
      </c>
      <c r="D22" s="16" t="s">
        <v>622</v>
      </c>
      <c r="E22" s="16" t="s">
        <v>623</v>
      </c>
      <c r="F22" s="17" t="s">
        <v>467</v>
      </c>
      <c r="G22" s="18">
        <f t="shared" si="0"/>
        <v>1554446.96</v>
      </c>
      <c r="H22" s="19">
        <v>486083.57</v>
      </c>
      <c r="I22" s="19">
        <v>1068363.3899999999</v>
      </c>
    </row>
    <row r="23" spans="3:9" ht="42.75" customHeight="1" x14ac:dyDescent="0.2">
      <c r="C23" s="15">
        <v>18</v>
      </c>
      <c r="D23" s="16" t="s">
        <v>624</v>
      </c>
      <c r="E23" s="16" t="s">
        <v>625</v>
      </c>
      <c r="F23" s="17" t="s">
        <v>626</v>
      </c>
      <c r="G23" s="18">
        <f t="shared" si="0"/>
        <v>817.87</v>
      </c>
      <c r="H23" s="19">
        <v>181.13</v>
      </c>
      <c r="I23" s="19">
        <v>636.74</v>
      </c>
    </row>
    <row r="24" spans="3:9" ht="42.75" customHeight="1" x14ac:dyDescent="0.2">
      <c r="C24" s="15">
        <v>19</v>
      </c>
      <c r="D24" s="16" t="s">
        <v>627</v>
      </c>
      <c r="E24" s="16" t="s">
        <v>628</v>
      </c>
      <c r="F24" s="17" t="s">
        <v>467</v>
      </c>
      <c r="G24" s="18">
        <f t="shared" si="0"/>
        <v>5039485.5</v>
      </c>
      <c r="H24" s="19">
        <v>220720.25</v>
      </c>
      <c r="I24" s="19">
        <v>4818765.25</v>
      </c>
    </row>
    <row r="25" spans="3:9" ht="42.75" customHeight="1" x14ac:dyDescent="0.2">
      <c r="C25" s="15">
        <v>20</v>
      </c>
      <c r="D25" s="16" t="s">
        <v>629</v>
      </c>
      <c r="E25" s="16" t="s">
        <v>630</v>
      </c>
      <c r="F25" s="17" t="s">
        <v>467</v>
      </c>
      <c r="G25" s="18">
        <f t="shared" si="0"/>
        <v>147080.35999999999</v>
      </c>
      <c r="H25" s="19">
        <v>0</v>
      </c>
      <c r="I25" s="19">
        <v>147080.35999999999</v>
      </c>
    </row>
    <row r="26" spans="3:9" ht="42.75" customHeight="1" x14ac:dyDescent="0.2">
      <c r="C26" s="15">
        <v>21</v>
      </c>
      <c r="D26" s="16" t="s">
        <v>631</v>
      </c>
      <c r="E26" s="16" t="s">
        <v>632</v>
      </c>
      <c r="F26" s="17" t="s">
        <v>467</v>
      </c>
      <c r="G26" s="18">
        <f t="shared" si="0"/>
        <v>7223371.71325</v>
      </c>
      <c r="H26" s="19">
        <v>565886.26325000008</v>
      </c>
      <c r="I26" s="19">
        <v>6657485.4500000002</v>
      </c>
    </row>
    <row r="27" spans="3:9" ht="42.75" customHeight="1" x14ac:dyDescent="0.2">
      <c r="C27" s="15">
        <v>22</v>
      </c>
      <c r="D27" s="16" t="s">
        <v>633</v>
      </c>
      <c r="E27" s="16" t="s">
        <v>634</v>
      </c>
      <c r="F27" s="17" t="s">
        <v>467</v>
      </c>
      <c r="G27" s="18">
        <f t="shared" si="0"/>
        <v>2745563.31</v>
      </c>
      <c r="H27" s="19">
        <v>283174.69</v>
      </c>
      <c r="I27" s="19">
        <v>2462388.62</v>
      </c>
    </row>
    <row r="28" spans="3:9" ht="42.75" customHeight="1" x14ac:dyDescent="0.2">
      <c r="C28" s="15">
        <v>23</v>
      </c>
      <c r="D28" s="16" t="s">
        <v>635</v>
      </c>
      <c r="E28" s="16" t="s">
        <v>636</v>
      </c>
      <c r="F28" s="17" t="s">
        <v>467</v>
      </c>
      <c r="G28" s="18">
        <f t="shared" si="0"/>
        <v>97690.04</v>
      </c>
      <c r="H28" s="19">
        <v>10075.65</v>
      </c>
      <c r="I28" s="19">
        <v>87614.39</v>
      </c>
    </row>
    <row r="29" spans="3:9" ht="42.75" customHeight="1" x14ac:dyDescent="0.2">
      <c r="C29" s="15">
        <v>24</v>
      </c>
      <c r="D29" s="16" t="s">
        <v>637</v>
      </c>
      <c r="E29" s="16" t="s">
        <v>638</v>
      </c>
      <c r="F29" s="17" t="s">
        <v>467</v>
      </c>
      <c r="G29" s="18">
        <f t="shared" si="0"/>
        <v>7977711.5099999998</v>
      </c>
      <c r="H29" s="19">
        <v>1710407.42</v>
      </c>
      <c r="I29" s="19">
        <v>6267304.0899999999</v>
      </c>
    </row>
    <row r="30" spans="3:9" ht="42.75" customHeight="1" x14ac:dyDescent="0.2">
      <c r="C30" s="15">
        <v>25</v>
      </c>
      <c r="D30" s="16" t="s">
        <v>639</v>
      </c>
      <c r="E30" s="16" t="s">
        <v>640</v>
      </c>
      <c r="F30" s="17" t="s">
        <v>467</v>
      </c>
      <c r="G30" s="18">
        <f t="shared" si="0"/>
        <v>10010284.0404</v>
      </c>
      <c r="H30" s="19">
        <v>784215.80040000007</v>
      </c>
      <c r="I30" s="19">
        <v>9226068.2400000002</v>
      </c>
    </row>
    <row r="31" spans="3:9" ht="42.75" customHeight="1" x14ac:dyDescent="0.2">
      <c r="C31" s="15">
        <v>26</v>
      </c>
      <c r="D31" s="16" t="s">
        <v>641</v>
      </c>
      <c r="E31" s="16" t="s">
        <v>642</v>
      </c>
      <c r="F31" s="17" t="s">
        <v>467</v>
      </c>
      <c r="G31" s="18">
        <f t="shared" si="0"/>
        <v>20021052.07</v>
      </c>
      <c r="H31" s="19">
        <v>1528385.09</v>
      </c>
      <c r="I31" s="19">
        <v>18492666.98</v>
      </c>
    </row>
    <row r="32" spans="3:9" ht="42.75" customHeight="1" x14ac:dyDescent="0.2">
      <c r="C32" s="15">
        <v>27</v>
      </c>
      <c r="D32" s="16" t="s">
        <v>643</v>
      </c>
      <c r="E32" s="16" t="s">
        <v>644</v>
      </c>
      <c r="F32" s="17" t="s">
        <v>467</v>
      </c>
      <c r="G32" s="18">
        <f t="shared" si="0"/>
        <v>14524641.300000001</v>
      </c>
      <c r="H32" s="19">
        <v>1528385.09</v>
      </c>
      <c r="I32" s="19">
        <v>12996256.210000001</v>
      </c>
    </row>
    <row r="33" spans="3:9" ht="42.75" customHeight="1" x14ac:dyDescent="0.2">
      <c r="C33" s="15">
        <v>28</v>
      </c>
      <c r="D33" s="16" t="s">
        <v>645</v>
      </c>
      <c r="E33" s="16" t="s">
        <v>646</v>
      </c>
      <c r="F33" s="17" t="s">
        <v>467</v>
      </c>
      <c r="G33" s="18">
        <f t="shared" si="0"/>
        <v>582046.82000000007</v>
      </c>
      <c r="H33" s="19">
        <v>45598.14</v>
      </c>
      <c r="I33" s="19">
        <v>536448.68000000005</v>
      </c>
    </row>
    <row r="34" spans="3:9" ht="42.75" customHeight="1" x14ac:dyDescent="0.2">
      <c r="C34" s="15">
        <v>29</v>
      </c>
      <c r="D34" s="16" t="s">
        <v>647</v>
      </c>
      <c r="E34" s="16" t="s">
        <v>648</v>
      </c>
      <c r="F34" s="17" t="s">
        <v>13</v>
      </c>
      <c r="G34" s="18">
        <f t="shared" si="0"/>
        <v>20197.37</v>
      </c>
      <c r="H34" s="19">
        <v>0</v>
      </c>
      <c r="I34" s="19">
        <v>20197.37</v>
      </c>
    </row>
    <row r="35" spans="3:9" ht="42.75" customHeight="1" x14ac:dyDescent="0.2">
      <c r="C35" s="15">
        <v>30</v>
      </c>
      <c r="D35" s="16" t="s">
        <v>649</v>
      </c>
      <c r="E35" s="16" t="s">
        <v>650</v>
      </c>
      <c r="F35" s="17" t="s">
        <v>13</v>
      </c>
      <c r="G35" s="18">
        <f t="shared" si="0"/>
        <v>28218.46</v>
      </c>
      <c r="H35" s="19">
        <v>0</v>
      </c>
      <c r="I35" s="19">
        <v>28218.46</v>
      </c>
    </row>
    <row r="36" spans="3:9" ht="42.75" customHeight="1" x14ac:dyDescent="0.2">
      <c r="C36" s="15">
        <v>31</v>
      </c>
      <c r="D36" s="16" t="s">
        <v>651</v>
      </c>
      <c r="E36" s="16" t="s">
        <v>652</v>
      </c>
      <c r="F36" s="17" t="s">
        <v>13</v>
      </c>
      <c r="G36" s="18">
        <f t="shared" si="0"/>
        <v>4869.71</v>
      </c>
      <c r="H36" s="19">
        <v>0</v>
      </c>
      <c r="I36" s="19">
        <v>4869.71</v>
      </c>
    </row>
    <row r="37" spans="3:9" ht="42.75" customHeight="1" x14ac:dyDescent="0.2">
      <c r="C37" s="15">
        <v>32</v>
      </c>
      <c r="D37" s="16" t="s">
        <v>653</v>
      </c>
      <c r="E37" s="16" t="s">
        <v>654</v>
      </c>
      <c r="F37" s="17" t="s">
        <v>467</v>
      </c>
      <c r="G37" s="18">
        <f t="shared" si="0"/>
        <v>437325.39</v>
      </c>
      <c r="H37" s="19">
        <v>120525.15</v>
      </c>
      <c r="I37" s="19">
        <v>316800.24</v>
      </c>
    </row>
    <row r="38" spans="3:9" ht="42.75" customHeight="1" x14ac:dyDescent="0.2">
      <c r="C38" s="15">
        <v>33</v>
      </c>
      <c r="D38" s="16" t="s">
        <v>655</v>
      </c>
      <c r="E38" s="16" t="s">
        <v>656</v>
      </c>
      <c r="F38" s="17" t="s">
        <v>467</v>
      </c>
      <c r="G38" s="18">
        <f t="shared" si="0"/>
        <v>485037.64</v>
      </c>
      <c r="H38" s="19">
        <v>50026.3</v>
      </c>
      <c r="I38" s="19">
        <v>435011.34</v>
      </c>
    </row>
    <row r="39" spans="3:9" ht="42.75" customHeight="1" x14ac:dyDescent="0.2">
      <c r="C39" s="15">
        <v>34</v>
      </c>
      <c r="D39" s="16" t="s">
        <v>657</v>
      </c>
      <c r="E39" s="16" t="s">
        <v>658</v>
      </c>
      <c r="F39" s="17" t="s">
        <v>467</v>
      </c>
      <c r="G39" s="18">
        <f t="shared" si="0"/>
        <v>56775.539999999994</v>
      </c>
      <c r="H39" s="19">
        <v>5855.77</v>
      </c>
      <c r="I39" s="19">
        <v>50919.77</v>
      </c>
    </row>
    <row r="40" spans="3:9" ht="42.75" customHeight="1" x14ac:dyDescent="0.2">
      <c r="C40" s="15">
        <v>35</v>
      </c>
      <c r="D40" s="16" t="s">
        <v>659</v>
      </c>
      <c r="E40" s="16" t="s">
        <v>660</v>
      </c>
      <c r="F40" s="17" t="s">
        <v>467</v>
      </c>
      <c r="G40" s="18">
        <f t="shared" si="0"/>
        <v>4109.8</v>
      </c>
      <c r="H40" s="19">
        <v>423.88</v>
      </c>
      <c r="I40" s="19">
        <v>3685.92</v>
      </c>
    </row>
    <row r="41" spans="3:9" ht="42.75" customHeight="1" x14ac:dyDescent="0.2">
      <c r="C41" s="15">
        <v>36</v>
      </c>
      <c r="D41" s="16" t="s">
        <v>661</v>
      </c>
      <c r="E41" s="16" t="s">
        <v>662</v>
      </c>
      <c r="F41" s="17" t="s">
        <v>663</v>
      </c>
      <c r="G41" s="18">
        <f t="shared" si="0"/>
        <v>4379654</v>
      </c>
      <c r="H41" s="19">
        <v>886363.27</v>
      </c>
      <c r="I41" s="19">
        <v>3493290.73</v>
      </c>
    </row>
    <row r="42" spans="3:9" ht="42.75" customHeight="1" x14ac:dyDescent="0.2">
      <c r="C42" s="15">
        <v>37</v>
      </c>
      <c r="D42" s="16" t="s">
        <v>664</v>
      </c>
      <c r="E42" s="16" t="s">
        <v>665</v>
      </c>
      <c r="F42" s="17" t="s">
        <v>663</v>
      </c>
      <c r="G42" s="18">
        <f t="shared" si="0"/>
        <v>1163399.54</v>
      </c>
      <c r="H42" s="19">
        <v>29063.200000000001</v>
      </c>
      <c r="I42" s="19">
        <v>1134336.3400000001</v>
      </c>
    </row>
    <row r="43" spans="3:9" ht="42.75" customHeight="1" x14ac:dyDescent="0.2">
      <c r="C43" s="15">
        <v>38</v>
      </c>
      <c r="D43" s="16" t="s">
        <v>666</v>
      </c>
      <c r="E43" s="16" t="s">
        <v>667</v>
      </c>
      <c r="F43" s="17" t="s">
        <v>663</v>
      </c>
      <c r="G43" s="18">
        <f t="shared" si="0"/>
        <v>2367779.2799999998</v>
      </c>
      <c r="H43" s="19">
        <v>80244.25</v>
      </c>
      <c r="I43" s="19">
        <v>2287535.0299999998</v>
      </c>
    </row>
    <row r="44" spans="3:9" ht="42.75" customHeight="1" x14ac:dyDescent="0.2">
      <c r="C44" s="15">
        <v>39</v>
      </c>
      <c r="D44" s="16" t="s">
        <v>668</v>
      </c>
      <c r="E44" s="16" t="s">
        <v>669</v>
      </c>
      <c r="F44" s="17" t="s">
        <v>670</v>
      </c>
      <c r="G44" s="18">
        <f t="shared" si="0"/>
        <v>2102528.36</v>
      </c>
      <c r="H44" s="19">
        <v>216852.7</v>
      </c>
      <c r="I44" s="19">
        <v>1885675.66</v>
      </c>
    </row>
    <row r="45" spans="3:9" ht="42.75" customHeight="1" x14ac:dyDescent="0.2">
      <c r="C45" s="15">
        <v>40</v>
      </c>
      <c r="D45" s="16" t="s">
        <v>671</v>
      </c>
      <c r="E45" s="16" t="s">
        <v>672</v>
      </c>
      <c r="F45" s="17" t="s">
        <v>663</v>
      </c>
      <c r="G45" s="18">
        <f t="shared" si="0"/>
        <v>2332545.63</v>
      </c>
      <c r="H45" s="19">
        <v>182733.99</v>
      </c>
      <c r="I45" s="19">
        <v>2149811.64</v>
      </c>
    </row>
    <row r="46" spans="3:9" ht="42.75" customHeight="1" x14ac:dyDescent="0.2">
      <c r="C46" s="15">
        <v>41</v>
      </c>
      <c r="D46" s="16" t="s">
        <v>673</v>
      </c>
      <c r="E46" s="16" t="s">
        <v>674</v>
      </c>
      <c r="F46" s="17" t="s">
        <v>663</v>
      </c>
      <c r="G46" s="18">
        <f t="shared" si="0"/>
        <v>3508577.98</v>
      </c>
      <c r="H46" s="19">
        <v>274865.56</v>
      </c>
      <c r="I46" s="19">
        <v>3233712.42</v>
      </c>
    </row>
    <row r="47" spans="3:9" ht="42.75" customHeight="1" x14ac:dyDescent="0.2">
      <c r="C47" s="15">
        <v>42</v>
      </c>
      <c r="D47" s="16" t="s">
        <v>675</v>
      </c>
      <c r="E47" s="16" t="s">
        <v>676</v>
      </c>
      <c r="F47" s="17" t="s">
        <v>663</v>
      </c>
      <c r="G47" s="18">
        <f t="shared" si="0"/>
        <v>120564.84</v>
      </c>
      <c r="H47" s="19">
        <v>9445.17</v>
      </c>
      <c r="I47" s="19">
        <v>111119.67</v>
      </c>
    </row>
    <row r="48" spans="3:9" ht="42.75" customHeight="1" x14ac:dyDescent="0.2">
      <c r="C48" s="15">
        <v>43</v>
      </c>
      <c r="D48" s="16" t="s">
        <v>677</v>
      </c>
      <c r="E48" s="16" t="s">
        <v>678</v>
      </c>
      <c r="F48" s="17" t="s">
        <v>663</v>
      </c>
      <c r="G48" s="18">
        <f t="shared" si="0"/>
        <v>648571.75</v>
      </c>
      <c r="H48" s="19">
        <v>50809.77</v>
      </c>
      <c r="I48" s="19">
        <v>597761.98</v>
      </c>
    </row>
    <row r="49" spans="3:9" ht="42.75" customHeight="1" x14ac:dyDescent="0.2">
      <c r="C49" s="15">
        <v>44</v>
      </c>
      <c r="D49" s="16" t="s">
        <v>679</v>
      </c>
      <c r="E49" s="16" t="s">
        <v>680</v>
      </c>
      <c r="F49" s="17" t="s">
        <v>467</v>
      </c>
      <c r="G49" s="18">
        <f t="shared" si="0"/>
        <v>21219447.359999999</v>
      </c>
      <c r="H49" s="19">
        <v>1662353.02</v>
      </c>
      <c r="I49" s="19">
        <v>19557094.34</v>
      </c>
    </row>
    <row r="50" spans="3:9" ht="42.75" customHeight="1" x14ac:dyDescent="0.2">
      <c r="C50" s="15">
        <v>45</v>
      </c>
      <c r="D50" s="16" t="s">
        <v>681</v>
      </c>
      <c r="E50" s="16" t="s">
        <v>682</v>
      </c>
      <c r="F50" s="17" t="s">
        <v>663</v>
      </c>
      <c r="G50" s="18">
        <f t="shared" si="0"/>
        <v>6339053.5399999991</v>
      </c>
      <c r="H50" s="19">
        <v>886363.27</v>
      </c>
      <c r="I50" s="19">
        <v>5452690.2699999996</v>
      </c>
    </row>
    <row r="51" spans="3:9" ht="42.75" customHeight="1" x14ac:dyDescent="0.2">
      <c r="C51" s="15">
        <v>46</v>
      </c>
      <c r="D51" s="16" t="s">
        <v>683</v>
      </c>
      <c r="E51" s="16" t="s">
        <v>684</v>
      </c>
      <c r="F51" s="17" t="s">
        <v>663</v>
      </c>
      <c r="G51" s="18">
        <f t="shared" si="0"/>
        <v>3894547.25</v>
      </c>
      <c r="H51" s="19">
        <v>886363.27</v>
      </c>
      <c r="I51" s="19">
        <v>3008183.98</v>
      </c>
    </row>
    <row r="52" spans="3:9" ht="42.75" customHeight="1" x14ac:dyDescent="0.2">
      <c r="C52" s="15">
        <v>47</v>
      </c>
      <c r="D52" s="16" t="s">
        <v>685</v>
      </c>
      <c r="E52" s="16" t="s">
        <v>686</v>
      </c>
      <c r="F52" s="17" t="s">
        <v>663</v>
      </c>
      <c r="G52" s="18">
        <f t="shared" si="0"/>
        <v>7339395.0299999993</v>
      </c>
      <c r="H52" s="19">
        <v>886363.27</v>
      </c>
      <c r="I52" s="19">
        <v>6453031.7599999998</v>
      </c>
    </row>
    <row r="53" spans="3:9" ht="42.75" customHeight="1" x14ac:dyDescent="0.2">
      <c r="C53" s="15">
        <v>48</v>
      </c>
      <c r="D53" s="16" t="s">
        <v>687</v>
      </c>
      <c r="E53" s="16" t="s">
        <v>688</v>
      </c>
      <c r="F53" s="17" t="s">
        <v>663</v>
      </c>
      <c r="G53" s="18">
        <f t="shared" si="0"/>
        <v>4817720.01</v>
      </c>
      <c r="H53" s="19">
        <v>886363.27</v>
      </c>
      <c r="I53" s="19">
        <v>3931356.74</v>
      </c>
    </row>
    <row r="54" spans="3:9" ht="42.75" customHeight="1" x14ac:dyDescent="0.2">
      <c r="C54" s="15">
        <v>49</v>
      </c>
      <c r="D54" s="16" t="s">
        <v>689</v>
      </c>
      <c r="E54" s="16" t="s">
        <v>690</v>
      </c>
      <c r="F54" s="17" t="s">
        <v>467</v>
      </c>
      <c r="G54" s="18">
        <f t="shared" si="0"/>
        <v>133685.61000000002</v>
      </c>
      <c r="H54" s="19">
        <v>10612.79</v>
      </c>
      <c r="I54" s="19">
        <v>123072.82</v>
      </c>
    </row>
    <row r="55" spans="3:9" ht="42.75" customHeight="1" x14ac:dyDescent="0.2">
      <c r="C55" s="15">
        <v>50</v>
      </c>
      <c r="D55" s="16" t="s">
        <v>691</v>
      </c>
      <c r="E55" s="16" t="s">
        <v>692</v>
      </c>
      <c r="F55" s="17" t="s">
        <v>467</v>
      </c>
      <c r="G55" s="18">
        <f t="shared" si="0"/>
        <v>3204570.0184398983</v>
      </c>
      <c r="H55" s="19">
        <v>251049.26</v>
      </c>
      <c r="I55" s="19">
        <v>2953520.758439898</v>
      </c>
    </row>
    <row r="56" spans="3:9" ht="42.75" customHeight="1" x14ac:dyDescent="0.2">
      <c r="C56" s="15">
        <v>51</v>
      </c>
      <c r="D56" s="16" t="s">
        <v>693</v>
      </c>
      <c r="E56" s="16" t="s">
        <v>694</v>
      </c>
      <c r="F56" s="17" t="s">
        <v>467</v>
      </c>
      <c r="G56" s="18">
        <f t="shared" si="0"/>
        <v>2509794.2668018448</v>
      </c>
      <c r="H56" s="19">
        <v>196619.83</v>
      </c>
      <c r="I56" s="19">
        <v>2313174.4368018447</v>
      </c>
    </row>
    <row r="57" spans="3:9" ht="42.75" customHeight="1" x14ac:dyDescent="0.2">
      <c r="C57" s="15">
        <v>52</v>
      </c>
      <c r="D57" s="16" t="s">
        <v>695</v>
      </c>
      <c r="E57" s="16" t="s">
        <v>696</v>
      </c>
      <c r="F57" s="17" t="s">
        <v>467</v>
      </c>
      <c r="G57" s="18">
        <f t="shared" si="0"/>
        <v>1817385.1289956584</v>
      </c>
      <c r="H57" s="19">
        <v>142375.79</v>
      </c>
      <c r="I57" s="19">
        <v>1675009.3389956583</v>
      </c>
    </row>
    <row r="58" spans="3:9" ht="42.75" customHeight="1" x14ac:dyDescent="0.2">
      <c r="C58" s="15">
        <v>53</v>
      </c>
      <c r="D58" s="16" t="s">
        <v>697</v>
      </c>
      <c r="E58" s="16" t="s">
        <v>698</v>
      </c>
      <c r="F58" s="17" t="s">
        <v>467</v>
      </c>
      <c r="G58" s="18">
        <f t="shared" si="0"/>
        <v>42598.704135187596</v>
      </c>
      <c r="H58" s="19">
        <v>3337.22</v>
      </c>
      <c r="I58" s="19">
        <v>39261.484135187595</v>
      </c>
    </row>
    <row r="59" spans="3:9" ht="42.75" customHeight="1" x14ac:dyDescent="0.2">
      <c r="C59" s="15">
        <v>54</v>
      </c>
      <c r="D59" s="16" t="s">
        <v>699</v>
      </c>
      <c r="E59" s="16" t="s">
        <v>700</v>
      </c>
      <c r="F59" s="17" t="s">
        <v>467</v>
      </c>
      <c r="G59" s="18">
        <f t="shared" si="0"/>
        <v>4505154.688024845</v>
      </c>
      <c r="H59" s="19">
        <v>352938.38</v>
      </c>
      <c r="I59" s="19">
        <v>4152216.3080248446</v>
      </c>
    </row>
    <row r="60" spans="3:9" ht="42.75" customHeight="1" x14ac:dyDescent="0.2">
      <c r="C60" s="15">
        <v>55</v>
      </c>
      <c r="D60" s="16" t="s">
        <v>701</v>
      </c>
      <c r="E60" s="16" t="s">
        <v>702</v>
      </c>
      <c r="F60" s="17" t="s">
        <v>467</v>
      </c>
      <c r="G60" s="18">
        <f t="shared" si="0"/>
        <v>306297.89006617467</v>
      </c>
      <c r="H60" s="19">
        <v>23995.69</v>
      </c>
      <c r="I60" s="19">
        <v>282302.20006617467</v>
      </c>
    </row>
    <row r="61" spans="3:9" ht="42.75" customHeight="1" x14ac:dyDescent="0.2">
      <c r="C61" s="15">
        <v>56</v>
      </c>
      <c r="D61" s="16" t="s">
        <v>703</v>
      </c>
      <c r="E61" s="16" t="s">
        <v>704</v>
      </c>
      <c r="F61" s="17" t="s">
        <v>13</v>
      </c>
      <c r="G61" s="18">
        <f t="shared" si="0"/>
        <v>1955128.8621312936</v>
      </c>
      <c r="H61" s="19">
        <v>153166.78</v>
      </c>
      <c r="I61" s="19">
        <v>1801962.0821312936</v>
      </c>
    </row>
    <row r="62" spans="3:9" ht="42.75" customHeight="1" x14ac:dyDescent="0.2">
      <c r="C62" s="15">
        <v>57</v>
      </c>
      <c r="D62" s="16" t="s">
        <v>705</v>
      </c>
      <c r="E62" s="16" t="s">
        <v>706</v>
      </c>
      <c r="F62" s="17" t="s">
        <v>467</v>
      </c>
      <c r="G62" s="18">
        <f t="shared" si="0"/>
        <v>2775311.1472711773</v>
      </c>
      <c r="H62" s="19">
        <v>217420.69</v>
      </c>
      <c r="I62" s="19">
        <v>2557890.4572711773</v>
      </c>
    </row>
    <row r="63" spans="3:9" ht="42.75" customHeight="1" x14ac:dyDescent="0.2">
      <c r="C63" s="15">
        <v>58</v>
      </c>
      <c r="D63" s="16" t="s">
        <v>707</v>
      </c>
      <c r="E63" s="16" t="s">
        <v>708</v>
      </c>
      <c r="F63" s="17" t="s">
        <v>467</v>
      </c>
      <c r="G63" s="18">
        <f t="shared" si="0"/>
        <v>175688.69773829469</v>
      </c>
      <c r="H63" s="19">
        <v>13763.63</v>
      </c>
      <c r="I63" s="19">
        <v>161925.06773829469</v>
      </c>
    </row>
    <row r="64" spans="3:9" ht="42.75" customHeight="1" x14ac:dyDescent="0.2">
      <c r="C64" s="15">
        <v>59</v>
      </c>
      <c r="D64" s="16" t="s">
        <v>709</v>
      </c>
      <c r="E64" s="16" t="s">
        <v>710</v>
      </c>
      <c r="F64" s="17" t="s">
        <v>467</v>
      </c>
      <c r="G64" s="18">
        <f t="shared" si="0"/>
        <v>904851.85687041678</v>
      </c>
      <c r="H64" s="19">
        <v>70887.009999999995</v>
      </c>
      <c r="I64" s="19">
        <v>833964.84687041678</v>
      </c>
    </row>
    <row r="65" spans="3:9" ht="42.75" customHeight="1" x14ac:dyDescent="0.2">
      <c r="C65" s="15">
        <v>60</v>
      </c>
      <c r="D65" s="16" t="s">
        <v>711</v>
      </c>
      <c r="E65" s="16" t="s">
        <v>712</v>
      </c>
      <c r="F65" s="17" t="s">
        <v>467</v>
      </c>
      <c r="G65" s="18">
        <f t="shared" si="0"/>
        <v>3176322.6568138497</v>
      </c>
      <c r="H65" s="19">
        <v>248836.34</v>
      </c>
      <c r="I65" s="19">
        <v>2927486.3168138498</v>
      </c>
    </row>
    <row r="66" spans="3:9" ht="42.75" customHeight="1" x14ac:dyDescent="0.2">
      <c r="C66" s="15">
        <v>61</v>
      </c>
      <c r="D66" s="16" t="s">
        <v>713</v>
      </c>
      <c r="E66" s="16" t="s">
        <v>714</v>
      </c>
      <c r="F66" s="17" t="s">
        <v>467</v>
      </c>
      <c r="G66" s="18">
        <f t="shared" si="0"/>
        <v>825158.88480611111</v>
      </c>
      <c r="H66" s="19">
        <v>64643.78</v>
      </c>
      <c r="I66" s="19">
        <v>760515.10480611108</v>
      </c>
    </row>
    <row r="67" spans="3:9" ht="42.75" customHeight="1" x14ac:dyDescent="0.2">
      <c r="C67" s="15">
        <v>62</v>
      </c>
      <c r="D67" s="16" t="s">
        <v>715</v>
      </c>
      <c r="E67" s="16" t="s">
        <v>716</v>
      </c>
      <c r="F67" s="17" t="s">
        <v>467</v>
      </c>
      <c r="G67" s="18">
        <f t="shared" si="0"/>
        <v>3086403.0997323254</v>
      </c>
      <c r="H67" s="19">
        <v>241791.95</v>
      </c>
      <c r="I67" s="19">
        <v>2844611.1497323252</v>
      </c>
    </row>
    <row r="68" spans="3:9" ht="42.75" customHeight="1" x14ac:dyDescent="0.2">
      <c r="C68" s="15">
        <v>63</v>
      </c>
      <c r="D68" s="16" t="s">
        <v>717</v>
      </c>
      <c r="E68" s="16" t="s">
        <v>718</v>
      </c>
      <c r="F68" s="17" t="s">
        <v>467</v>
      </c>
      <c r="G68" s="18">
        <f t="shared" si="0"/>
        <v>3148075.2704624375</v>
      </c>
      <c r="H68" s="19">
        <v>246623.41</v>
      </c>
      <c r="I68" s="19">
        <v>2901451.8604624374</v>
      </c>
    </row>
    <row r="69" spans="3:9" ht="42.75" customHeight="1" x14ac:dyDescent="0.2">
      <c r="C69" s="15">
        <v>64</v>
      </c>
      <c r="D69" s="16" t="s">
        <v>719</v>
      </c>
      <c r="E69" s="16" t="s">
        <v>720</v>
      </c>
      <c r="F69" s="17" t="s">
        <v>467</v>
      </c>
      <c r="G69" s="18">
        <f t="shared" si="0"/>
        <v>3967479.839111919</v>
      </c>
      <c r="H69" s="19">
        <v>310816.39</v>
      </c>
      <c r="I69" s="19">
        <v>3656663.4491119189</v>
      </c>
    </row>
    <row r="70" spans="3:9" ht="42.75" customHeight="1" x14ac:dyDescent="0.2">
      <c r="C70" s="15">
        <v>65</v>
      </c>
      <c r="D70" s="16" t="s">
        <v>721</v>
      </c>
      <c r="E70" s="16" t="s">
        <v>722</v>
      </c>
      <c r="F70" s="17" t="s">
        <v>467</v>
      </c>
      <c r="G70" s="18">
        <f t="shared" ref="G70:G77" si="1">H70+I70</f>
        <v>46092.18308778113</v>
      </c>
      <c r="H70" s="19">
        <v>3610.91</v>
      </c>
      <c r="I70" s="19">
        <v>42481.273087781134</v>
      </c>
    </row>
    <row r="71" spans="3:9" ht="42.75" customHeight="1" x14ac:dyDescent="0.2">
      <c r="C71" s="15">
        <v>66</v>
      </c>
      <c r="D71" s="16" t="s">
        <v>723</v>
      </c>
      <c r="E71" s="16" t="s">
        <v>724</v>
      </c>
      <c r="F71" s="17" t="s">
        <v>725</v>
      </c>
      <c r="G71" s="18">
        <f t="shared" si="1"/>
        <v>1459.445443438545</v>
      </c>
      <c r="H71" s="19">
        <v>0</v>
      </c>
      <c r="I71" s="19">
        <v>1459.445443438545</v>
      </c>
    </row>
    <row r="72" spans="3:9" ht="42.75" customHeight="1" x14ac:dyDescent="0.2">
      <c r="C72" s="15">
        <v>67</v>
      </c>
      <c r="D72" s="16" t="s">
        <v>726</v>
      </c>
      <c r="E72" s="16" t="s">
        <v>727</v>
      </c>
      <c r="F72" s="17" t="s">
        <v>467</v>
      </c>
      <c r="G72" s="18">
        <f t="shared" si="1"/>
        <v>62471.409999999996</v>
      </c>
      <c r="H72" s="19">
        <v>4997.71</v>
      </c>
      <c r="I72" s="19">
        <v>57473.7</v>
      </c>
    </row>
    <row r="73" spans="3:9" ht="42.75" customHeight="1" x14ac:dyDescent="0.2">
      <c r="C73" s="15">
        <v>68</v>
      </c>
      <c r="D73" s="16" t="s">
        <v>728</v>
      </c>
      <c r="E73" s="16" t="s">
        <v>729</v>
      </c>
      <c r="F73" s="17" t="s">
        <v>467</v>
      </c>
      <c r="G73" s="18">
        <f t="shared" si="1"/>
        <v>388474.66000000003</v>
      </c>
      <c r="H73" s="19">
        <v>31077.97</v>
      </c>
      <c r="I73" s="19">
        <v>357396.69</v>
      </c>
    </row>
    <row r="74" spans="3:9" ht="42.75" customHeight="1" x14ac:dyDescent="0.2">
      <c r="C74" s="15">
        <v>69</v>
      </c>
      <c r="D74" s="16" t="s">
        <v>730</v>
      </c>
      <c r="E74" s="16" t="s">
        <v>731</v>
      </c>
      <c r="F74" s="17" t="s">
        <v>467</v>
      </c>
      <c r="G74" s="18">
        <f t="shared" si="1"/>
        <v>789725.64</v>
      </c>
      <c r="H74" s="19">
        <v>63178.05</v>
      </c>
      <c r="I74" s="19">
        <v>726547.59</v>
      </c>
    </row>
    <row r="75" spans="3:9" ht="42.75" customHeight="1" x14ac:dyDescent="0.2">
      <c r="C75" s="15">
        <v>70</v>
      </c>
      <c r="D75" s="16" t="s">
        <v>732</v>
      </c>
      <c r="E75" s="16" t="s">
        <v>733</v>
      </c>
      <c r="F75" s="17" t="s">
        <v>467</v>
      </c>
      <c r="G75" s="18">
        <f t="shared" si="1"/>
        <v>982912.46</v>
      </c>
      <c r="H75" s="19">
        <v>78633</v>
      </c>
      <c r="I75" s="19">
        <v>904279.46</v>
      </c>
    </row>
    <row r="76" spans="3:9" ht="42.75" customHeight="1" x14ac:dyDescent="0.2">
      <c r="C76" s="15">
        <v>71</v>
      </c>
      <c r="D76" s="16" t="s">
        <v>735</v>
      </c>
      <c r="E76" s="16" t="s">
        <v>734</v>
      </c>
      <c r="F76" s="17" t="s">
        <v>663</v>
      </c>
      <c r="G76" s="18">
        <f t="shared" si="1"/>
        <v>1916115.56</v>
      </c>
      <c r="H76" s="19">
        <v>0</v>
      </c>
      <c r="I76" s="19">
        <v>1916115.56</v>
      </c>
    </row>
    <row r="77" spans="3:9" ht="42.75" customHeight="1" x14ac:dyDescent="0.2">
      <c r="C77" s="15">
        <v>72</v>
      </c>
      <c r="D77" s="16" t="s">
        <v>737</v>
      </c>
      <c r="E77" s="16" t="s">
        <v>736</v>
      </c>
      <c r="F77" s="17" t="s">
        <v>663</v>
      </c>
      <c r="G77" s="18">
        <f t="shared" si="1"/>
        <v>450674.87664000003</v>
      </c>
      <c r="H77" s="19">
        <v>35048.269999999997</v>
      </c>
      <c r="I77" s="19">
        <v>415626.60664000001</v>
      </c>
    </row>
  </sheetData>
  <autoFilter ref="A4:I5"/>
  <mergeCells count="6">
    <mergeCell ref="C1:I1"/>
    <mergeCell ref="C3:C4"/>
    <mergeCell ref="D3:D4"/>
    <mergeCell ref="E3:E4"/>
    <mergeCell ref="F3:F4"/>
    <mergeCell ref="G3:I3"/>
  </mergeCells>
  <conditionalFormatting sqref="E78:E1048576 E3">
    <cfRule type="duplicateValues" dxfId="7" priority="7"/>
  </conditionalFormatting>
  <conditionalFormatting sqref="D6:D71">
    <cfRule type="duplicateValues" dxfId="6" priority="6"/>
  </conditionalFormatting>
  <conditionalFormatting sqref="E6:E71">
    <cfRule type="duplicateValues" dxfId="5" priority="5"/>
  </conditionalFormatting>
  <conditionalFormatting sqref="D72:D76">
    <cfRule type="duplicateValues" dxfId="4" priority="4"/>
  </conditionalFormatting>
  <conditionalFormatting sqref="E72:E76">
    <cfRule type="duplicateValues" dxfId="3" priority="3"/>
  </conditionalFormatting>
  <conditionalFormatting sqref="D78:D1048576 D3 G5 D5">
    <cfRule type="duplicateValues" dxfId="2" priority="8"/>
  </conditionalFormatting>
  <conditionalFormatting sqref="D77">
    <cfRule type="duplicateValues" dxfId="1" priority="2"/>
  </conditionalFormatting>
  <conditionalFormatting sqref="E77">
    <cfRule type="duplicateValues" dxfId="0" priority="1"/>
  </conditionalFormatting>
  <pageMargins left="0.7" right="0.7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Таблица 1</vt:lpstr>
      <vt:lpstr>Таблица 2</vt:lpstr>
      <vt:lpstr>'Таблица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2024-08-13T04:35:30Z</dcterms:modified>
</cp:coreProperties>
</file>